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d_backup\data\Cytotrade\Testilligence\src\Testilligence.3\workfiles\new versions for 2013\__optimized workfiles\eads2531vou13\"/>
    </mc:Choice>
  </mc:AlternateContent>
  <bookViews>
    <workbookView xWindow="-15" yWindow="-15" windowWidth="12960" windowHeight="8190"/>
  </bookViews>
  <sheets>
    <sheet name="Zusammenfassung" sheetId="1" r:id="rId1"/>
    <sheet name="Verkauf" sheetId="2" r:id="rId2"/>
    <sheet name="Ausgaben" sheetId="3" r:id="rId3"/>
  </sheets>
  <calcPr calcId="152511"/>
</workbook>
</file>

<file path=xl/calcChain.xml><?xml version="1.0" encoding="utf-8"?>
<calcChain xmlns="http://schemas.openxmlformats.org/spreadsheetml/2006/main">
  <c r="D15" i="2" l="1"/>
  <c r="D16" i="2"/>
  <c r="D17" i="2"/>
  <c r="D14" i="2"/>
  <c r="C18" i="2"/>
  <c r="B18" i="2"/>
  <c r="D18" i="2" l="1"/>
  <c r="E7" i="1"/>
  <c r="E4" i="2"/>
  <c r="D8" i="2"/>
  <c r="C8" i="2"/>
  <c r="B8" i="2"/>
  <c r="E7" i="2"/>
  <c r="E6" i="2"/>
  <c r="E5" i="2"/>
  <c r="D13" i="1"/>
  <c r="C13" i="1"/>
  <c r="B13" i="1"/>
  <c r="E8" i="2" l="1"/>
</calcChain>
</file>

<file path=xl/sharedStrings.xml><?xml version="1.0" encoding="utf-8"?>
<sst xmlns="http://schemas.openxmlformats.org/spreadsheetml/2006/main" count="47" uniqueCount="31">
  <si>
    <t>MOBIMAX GmbH</t>
  </si>
  <si>
    <t>Jahr</t>
  </si>
  <si>
    <t>Summe</t>
  </si>
  <si>
    <t>Ziel</t>
  </si>
  <si>
    <t>Ziel erreicht?</t>
  </si>
  <si>
    <t>Umsatz</t>
  </si>
  <si>
    <t>Ausgaben</t>
  </si>
  <si>
    <t>Gehälter</t>
  </si>
  <si>
    <t>Energiekosten</t>
  </si>
  <si>
    <t>Immobilien</t>
  </si>
  <si>
    <t>Versicherungen</t>
  </si>
  <si>
    <t>Transportkosten</t>
  </si>
  <si>
    <t>Instandhaltung</t>
  </si>
  <si>
    <t>Ausgaben-Summe</t>
  </si>
  <si>
    <t>Vorläufiger Gewinn</t>
  </si>
  <si>
    <t>Anteil</t>
  </si>
  <si>
    <t>Tische</t>
  </si>
  <si>
    <t>Betten</t>
  </si>
  <si>
    <t>Sessel</t>
  </si>
  <si>
    <t>Schränke</t>
  </si>
  <si>
    <t>Tische und Sessel:</t>
  </si>
  <si>
    <t>Mieten</t>
  </si>
  <si>
    <t>Spesen</t>
  </si>
  <si>
    <t>Wien</t>
  </si>
  <si>
    <t>Linz</t>
  </si>
  <si>
    <t>Vorjahr</t>
  </si>
  <si>
    <t>Basel</t>
  </si>
  <si>
    <t>Brugge</t>
  </si>
  <si>
    <t>Rotterdam</t>
  </si>
  <si>
    <t xml:space="preserve"> </t>
  </si>
  <si>
    <t>Steigerung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</si>
</sst>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4"/>
      <color indexed="1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NumberFormat="1" applyFont="1"/>
    <xf numFmtId="0" fontId="2" fillId="0" borderId="0" xfId="0" applyFont="1"/>
    <xf numFmtId="0" fontId="3" fillId="0" borderId="0" xfId="0" applyFont="1" applyAlignment="1">
      <alignment vertical="top"/>
    </xf>
    <xf numFmtId="0" fontId="4" fillId="2" borderId="0" xfId="0" applyNumberFormat="1" applyFont="1" applyFill="1" applyAlignment="1">
      <alignment horizontal="right" vertical="top"/>
    </xf>
    <xf numFmtId="0" fontId="3" fillId="0" borderId="0" xfId="0" applyNumberFormat="1" applyFont="1" applyAlignment="1">
      <alignment vertical="top"/>
    </xf>
    <xf numFmtId="0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NumberFormat="1" applyFont="1" applyBorder="1"/>
    <xf numFmtId="0" fontId="2" fillId="0" borderId="0" xfId="0" applyFont="1" applyBorder="1"/>
    <xf numFmtId="0" fontId="3" fillId="0" borderId="1" xfId="0" applyFont="1" applyBorder="1"/>
    <xf numFmtId="0" fontId="2" fillId="0" borderId="1" xfId="0" applyFont="1" applyBorder="1"/>
    <xf numFmtId="0" fontId="6" fillId="0" borderId="0" xfId="0" applyFont="1"/>
    <xf numFmtId="0" fontId="4" fillId="2" borderId="0" xfId="0" quotePrefix="1" applyNumberFormat="1" applyFont="1" applyFill="1" applyAlignment="1">
      <alignment horizontal="left" wrapText="1"/>
    </xf>
    <xf numFmtId="0" fontId="4" fillId="2" borderId="0" xfId="0" quotePrefix="1" applyNumberFormat="1" applyFont="1" applyFill="1" applyAlignment="1">
      <alignment horizontal="right" wrapText="1"/>
    </xf>
    <xf numFmtId="0" fontId="4" fillId="2" borderId="0" xfId="0" applyNumberFormat="1" applyFont="1" applyFill="1" applyAlignment="1">
      <alignment horizontal="right" wrapText="1"/>
    </xf>
    <xf numFmtId="3" fontId="2" fillId="0" borderId="0" xfId="1" applyNumberFormat="1" applyFont="1"/>
    <xf numFmtId="3" fontId="2" fillId="0" borderId="0" xfId="0" applyNumberFormat="1" applyFont="1"/>
    <xf numFmtId="3" fontId="2" fillId="0" borderId="2" xfId="1" applyNumberFormat="1" applyFont="1" applyBorder="1"/>
    <xf numFmtId="0" fontId="2" fillId="0" borderId="0" xfId="0" applyFont="1" applyAlignment="1">
      <alignment horizontal="right"/>
    </xf>
    <xf numFmtId="0" fontId="6" fillId="0" borderId="0" xfId="0" applyFont="1" applyAlignment="1"/>
    <xf numFmtId="0" fontId="7" fillId="0" borderId="0" xfId="0" applyFont="1"/>
    <xf numFmtId="0" fontId="7" fillId="0" borderId="0" xfId="1" applyNumberFormat="1" applyFont="1"/>
    <xf numFmtId="3" fontId="2" fillId="0" borderId="0" xfId="1" applyNumberFormat="1" applyFont="1" applyBorder="1"/>
    <xf numFmtId="0" fontId="0" fillId="0" borderId="0" xfId="0" applyFont="1"/>
    <xf numFmtId="0" fontId="3" fillId="0" borderId="0" xfId="0" applyNumberFormat="1" applyFont="1" applyAlignment="1">
      <alignment horizontal="right" vertical="top"/>
    </xf>
    <xf numFmtId="165" fontId="2" fillId="0" borderId="0" xfId="0" applyNumberFormat="1" applyFont="1"/>
    <xf numFmtId="0" fontId="2" fillId="0" borderId="0" xfId="1" applyNumberFormat="1" applyFont="1"/>
    <xf numFmtId="0" fontId="2" fillId="0" borderId="2" xfId="1" applyNumberFormat="1" applyFont="1" applyBorder="1"/>
    <xf numFmtId="3" fontId="2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de-DE"/>
            </a:pPr>
            <a:r>
              <a:rPr lang="de-DE"/>
              <a:t>Kosten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Ausgaben!$D$3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de-DE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Ausgaben!$A$4:$A$10</c:f>
              <c:strCache>
                <c:ptCount val="7"/>
                <c:pt idx="0">
                  <c:v>Gehälter</c:v>
                </c:pt>
                <c:pt idx="1">
                  <c:v>Energiekosten</c:v>
                </c:pt>
                <c:pt idx="2">
                  <c:v>Mieten</c:v>
                </c:pt>
                <c:pt idx="3">
                  <c:v>Versicherungen</c:v>
                </c:pt>
                <c:pt idx="4">
                  <c:v>Transportkosten</c:v>
                </c:pt>
                <c:pt idx="5">
                  <c:v>Spesen</c:v>
                </c:pt>
                <c:pt idx="6">
                  <c:v>Instandhaltung</c:v>
                </c:pt>
              </c:strCache>
            </c:strRef>
          </c:cat>
          <c:val>
            <c:numRef>
              <c:f>Ausgaben!$D$4:$D$10</c:f>
              <c:numCache>
                <c:formatCode>#,##0</c:formatCode>
                <c:ptCount val="7"/>
                <c:pt idx="0">
                  <c:v>825900</c:v>
                </c:pt>
                <c:pt idx="1">
                  <c:v>82500</c:v>
                </c:pt>
                <c:pt idx="2">
                  <c:v>102500</c:v>
                </c:pt>
                <c:pt idx="3">
                  <c:v>27600</c:v>
                </c:pt>
                <c:pt idx="4">
                  <c:v>31400</c:v>
                </c:pt>
                <c:pt idx="5" formatCode="General">
                  <c:v>3000</c:v>
                </c:pt>
                <c:pt idx="6">
                  <c:v>25900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282824"/>
        <c:axId val="504282040"/>
      </c:barChart>
      <c:catAx>
        <c:axId val="50428282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de-DE"/>
            </a:pPr>
            <a:endParaRPr lang="en-US"/>
          </a:p>
        </c:txPr>
        <c:crossAx val="504282040"/>
        <c:crosses val="autoZero"/>
        <c:auto val="1"/>
        <c:lblAlgn val="ctr"/>
        <c:lblOffset val="100"/>
        <c:noMultiLvlLbl val="0"/>
      </c:catAx>
      <c:valAx>
        <c:axId val="504282040"/>
        <c:scaling>
          <c:orientation val="minMax"/>
        </c:scaling>
        <c:delete val="0"/>
        <c:axPos val="b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de-DE"/>
            </a:pPr>
            <a:endParaRPr lang="en-US"/>
          </a:p>
        </c:txPr>
        <c:crossAx val="504282824"/>
        <c:crosses val="autoZero"/>
        <c:crossBetween val="between"/>
        <c:majorUnit val="200000"/>
      </c:valAx>
    </c:plotArea>
    <c:legend>
      <c:legendPos val="r"/>
      <c:overlay val="0"/>
      <c:txPr>
        <a:bodyPr/>
        <a:lstStyle/>
        <a:p>
          <a:pPr>
            <a:defRPr lang="de-DE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</xdr:row>
      <xdr:rowOff>9525</xdr:rowOff>
    </xdr:from>
    <xdr:to>
      <xdr:col>6</xdr:col>
      <xdr:colOff>733425</xdr:colOff>
      <xdr:row>29</xdr:row>
      <xdr:rowOff>161925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/>
  </sheetViews>
  <sheetFormatPr defaultColWidth="11.42578125" defaultRowHeight="15" x14ac:dyDescent="0.25"/>
  <cols>
    <col min="1" max="1" width="23" customWidth="1"/>
    <col min="2" max="6" width="14.5703125" customWidth="1"/>
  </cols>
  <sheetData>
    <row r="1" spans="1:7" ht="18.75" x14ac:dyDescent="0.3">
      <c r="A1" s="1" t="s">
        <v>0</v>
      </c>
      <c r="B1" s="2"/>
      <c r="C1" s="2"/>
      <c r="D1" s="2"/>
      <c r="E1" s="2"/>
      <c r="F1" s="3"/>
      <c r="G1" s="3"/>
    </row>
    <row r="2" spans="1:7" ht="15.75" x14ac:dyDescent="0.25">
      <c r="A2" s="3"/>
      <c r="B2" s="2"/>
      <c r="C2" s="2"/>
      <c r="D2" s="2"/>
      <c r="E2" s="2"/>
      <c r="F2" s="3"/>
      <c r="G2" s="3"/>
    </row>
    <row r="3" spans="1:7" ht="15.75" x14ac:dyDescent="0.25">
      <c r="A3" s="4" t="s">
        <v>1</v>
      </c>
      <c r="B3" s="5">
        <v>2011</v>
      </c>
      <c r="C3" s="6">
        <v>2012</v>
      </c>
      <c r="D3" s="6">
        <v>2013</v>
      </c>
      <c r="E3" s="7" t="s">
        <v>2</v>
      </c>
      <c r="F3" s="8" t="s">
        <v>3</v>
      </c>
      <c r="G3" s="5" t="s">
        <v>4</v>
      </c>
    </row>
    <row r="4" spans="1:7" ht="15.75" x14ac:dyDescent="0.25">
      <c r="A4" s="9" t="s">
        <v>5</v>
      </c>
      <c r="B4" s="2">
        <v>1400000</v>
      </c>
      <c r="C4" s="2">
        <v>1650000</v>
      </c>
      <c r="D4" s="2">
        <v>1780000</v>
      </c>
      <c r="E4" s="2">
        <v>4830000</v>
      </c>
      <c r="F4" s="2">
        <v>4750000</v>
      </c>
      <c r="G4" s="10"/>
    </row>
    <row r="5" spans="1:7" ht="15.75" x14ac:dyDescent="0.25">
      <c r="A5" s="3"/>
      <c r="B5" s="2"/>
      <c r="C5" s="2"/>
      <c r="D5" s="2"/>
      <c r="E5" s="2"/>
      <c r="F5" s="3"/>
      <c r="G5" s="3"/>
    </row>
    <row r="6" spans="1:7" ht="15.75" x14ac:dyDescent="0.25">
      <c r="A6" s="9" t="s">
        <v>6</v>
      </c>
      <c r="B6" s="2"/>
      <c r="C6" s="2"/>
      <c r="D6" s="2"/>
      <c r="E6" s="2"/>
      <c r="F6" s="3"/>
      <c r="G6" s="3"/>
    </row>
    <row r="7" spans="1:7" ht="15.75" x14ac:dyDescent="0.25">
      <c r="A7" s="3" t="s">
        <v>7</v>
      </c>
      <c r="B7" s="2">
        <v>750500</v>
      </c>
      <c r="C7" s="3">
        <v>793800</v>
      </c>
      <c r="D7" s="3">
        <v>825900</v>
      </c>
      <c r="E7" s="2">
        <f>SUM(B7:D7)</f>
        <v>2370200</v>
      </c>
      <c r="F7" s="3"/>
      <c r="G7" s="3"/>
    </row>
    <row r="8" spans="1:7" ht="15.75" x14ac:dyDescent="0.25">
      <c r="A8" s="3" t="s">
        <v>8</v>
      </c>
      <c r="B8" s="2"/>
      <c r="C8" s="2">
        <v>78500</v>
      </c>
      <c r="D8" s="2">
        <v>82500</v>
      </c>
      <c r="E8" s="2"/>
      <c r="F8" s="3"/>
      <c r="G8" s="3"/>
    </row>
    <row r="9" spans="1:7" ht="15.75" x14ac:dyDescent="0.25">
      <c r="A9" s="3" t="s">
        <v>9</v>
      </c>
      <c r="B9" s="2">
        <v>95000</v>
      </c>
      <c r="C9" s="2">
        <v>97500</v>
      </c>
      <c r="D9" s="2">
        <v>102500</v>
      </c>
      <c r="E9" s="2"/>
      <c r="F9" s="3"/>
      <c r="G9" s="3"/>
    </row>
    <row r="10" spans="1:7" ht="15.75" x14ac:dyDescent="0.25">
      <c r="A10" s="3" t="s">
        <v>10</v>
      </c>
      <c r="B10" s="2">
        <v>25600</v>
      </c>
      <c r="C10" s="2">
        <v>26500</v>
      </c>
      <c r="D10" s="2">
        <v>27600</v>
      </c>
      <c r="E10" s="2"/>
      <c r="F10" s="3"/>
      <c r="G10" s="3"/>
    </row>
    <row r="11" spans="1:7" ht="15.75" x14ac:dyDescent="0.25">
      <c r="A11" s="3" t="s">
        <v>11</v>
      </c>
      <c r="B11" s="2">
        <v>29500</v>
      </c>
      <c r="C11" s="2">
        <v>30600</v>
      </c>
      <c r="D11" s="2">
        <v>31400</v>
      </c>
      <c r="E11" s="2"/>
      <c r="F11" s="3"/>
      <c r="G11" s="3"/>
    </row>
    <row r="12" spans="1:7" ht="16.5" thickBot="1" x14ac:dyDescent="0.3">
      <c r="A12" s="3" t="s">
        <v>12</v>
      </c>
      <c r="B12" s="11">
        <v>23600</v>
      </c>
      <c r="C12" s="11">
        <v>24200</v>
      </c>
      <c r="D12" s="11">
        <v>25900</v>
      </c>
      <c r="E12" s="2"/>
      <c r="F12" s="12"/>
      <c r="G12" s="3"/>
    </row>
    <row r="13" spans="1:7" ht="15.75" x14ac:dyDescent="0.25">
      <c r="A13" s="13" t="s">
        <v>13</v>
      </c>
      <c r="B13" s="14">
        <f>SUM(B7:B12)</f>
        <v>924200</v>
      </c>
      <c r="C13" s="14">
        <f>SUM(C7:C12)</f>
        <v>1051100</v>
      </c>
      <c r="D13" s="14">
        <f>SUM(D7:D12)</f>
        <v>1095800</v>
      </c>
      <c r="E13" s="14"/>
      <c r="F13" s="12"/>
      <c r="G13" s="3"/>
    </row>
    <row r="14" spans="1:7" ht="15.75" x14ac:dyDescent="0.25">
      <c r="A14" s="3"/>
      <c r="B14" s="3"/>
      <c r="C14" s="3"/>
      <c r="D14" s="3"/>
      <c r="E14" s="3"/>
      <c r="F14" s="3"/>
      <c r="G14" s="3"/>
    </row>
    <row r="15" spans="1:7" ht="15.75" x14ac:dyDescent="0.25">
      <c r="A15" s="9" t="s">
        <v>14</v>
      </c>
      <c r="B15" s="3"/>
      <c r="C15" s="3"/>
      <c r="D15" s="3"/>
      <c r="E15" s="3"/>
      <c r="F15" s="3"/>
      <c r="G15" s="3"/>
    </row>
    <row r="16" spans="1:7" ht="15.75" x14ac:dyDescent="0.25">
      <c r="A16" s="9"/>
      <c r="B16" s="3"/>
      <c r="C16" s="3"/>
      <c r="D16" s="3"/>
      <c r="E16" s="3"/>
      <c r="F16" s="3"/>
      <c r="G16" s="3"/>
    </row>
    <row r="18" spans="1:6" ht="15.75" x14ac:dyDescent="0.25">
      <c r="A18" s="4" t="s">
        <v>7</v>
      </c>
      <c r="B18" s="28" t="s">
        <v>25</v>
      </c>
    </row>
    <row r="19" spans="1:6" ht="15.75" x14ac:dyDescent="0.25">
      <c r="A19" s="3" t="s">
        <v>23</v>
      </c>
      <c r="B19" s="20">
        <v>155000</v>
      </c>
    </row>
    <row r="20" spans="1:6" ht="15.75" x14ac:dyDescent="0.25">
      <c r="A20" s="3" t="s">
        <v>24</v>
      </c>
      <c r="B20" s="20">
        <v>95000</v>
      </c>
      <c r="F20" t="s">
        <v>29</v>
      </c>
    </row>
    <row r="21" spans="1:6" ht="15.75" x14ac:dyDescent="0.25">
      <c r="A21" s="3" t="s">
        <v>26</v>
      </c>
      <c r="B21" s="20">
        <v>210000</v>
      </c>
    </row>
    <row r="22" spans="1:6" ht="15.75" x14ac:dyDescent="0.25">
      <c r="A22" s="3" t="s">
        <v>27</v>
      </c>
      <c r="B22" s="20">
        <v>121000</v>
      </c>
    </row>
    <row r="23" spans="1:6" ht="16.5" thickBot="1" x14ac:dyDescent="0.3">
      <c r="A23" s="3" t="s">
        <v>28</v>
      </c>
      <c r="B23" s="20">
        <v>174000</v>
      </c>
    </row>
    <row r="24" spans="1:6" ht="15.75" x14ac:dyDescent="0.25">
      <c r="A24" s="13" t="s">
        <v>2</v>
      </c>
      <c r="B24" s="32"/>
    </row>
  </sheetData>
  <pageMargins left="0.7" right="0.7" top="0.78740157499999996" bottom="0.78740157499999996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/>
  </sheetViews>
  <sheetFormatPr defaultColWidth="11.42578125" defaultRowHeight="15" x14ac:dyDescent="0.25"/>
  <cols>
    <col min="1" max="1" width="13.140625" customWidth="1"/>
    <col min="2" max="6" width="15" customWidth="1"/>
  </cols>
  <sheetData>
    <row r="1" spans="1:6" ht="18.75" x14ac:dyDescent="0.3">
      <c r="A1" s="1" t="s">
        <v>0</v>
      </c>
      <c r="B1" s="3"/>
      <c r="C1" s="3"/>
      <c r="D1" s="3"/>
      <c r="E1" s="3"/>
      <c r="F1" s="3"/>
    </row>
    <row r="2" spans="1:6" ht="15.75" x14ac:dyDescent="0.25">
      <c r="A2" s="15"/>
      <c r="B2" s="3"/>
      <c r="C2" s="3"/>
      <c r="D2" s="3"/>
      <c r="E2" s="3"/>
      <c r="F2" s="3"/>
    </row>
    <row r="3" spans="1:6" ht="15.75" x14ac:dyDescent="0.25">
      <c r="A3" s="16"/>
      <c r="B3" s="17">
        <v>2011</v>
      </c>
      <c r="C3" s="17">
        <v>2012</v>
      </c>
      <c r="D3" s="17">
        <v>2013</v>
      </c>
      <c r="E3" s="18" t="s">
        <v>2</v>
      </c>
      <c r="F3" s="18" t="s">
        <v>15</v>
      </c>
    </row>
    <row r="4" spans="1:6" ht="15.75" x14ac:dyDescent="0.25">
      <c r="A4" s="3" t="s">
        <v>16</v>
      </c>
      <c r="B4" s="19">
        <v>510300</v>
      </c>
      <c r="C4" s="19">
        <v>535600</v>
      </c>
      <c r="D4" s="19">
        <v>595000</v>
      </c>
      <c r="E4" s="20">
        <f>SUM(B4:D4)</f>
        <v>1640900</v>
      </c>
      <c r="F4" s="29"/>
    </row>
    <row r="5" spans="1:6" ht="15.75" x14ac:dyDescent="0.25">
      <c r="A5" s="3" t="s">
        <v>17</v>
      </c>
      <c r="B5" s="19">
        <v>325000</v>
      </c>
      <c r="C5" s="19">
        <v>437600</v>
      </c>
      <c r="D5" s="19">
        <v>475650</v>
      </c>
      <c r="E5" s="20">
        <f>SUM(B5:D5)</f>
        <v>1238250</v>
      </c>
      <c r="F5" s="29"/>
    </row>
    <row r="6" spans="1:6" ht="15.75" x14ac:dyDescent="0.25">
      <c r="A6" s="3" t="s">
        <v>18</v>
      </c>
      <c r="B6" s="19">
        <v>389400</v>
      </c>
      <c r="C6" s="19">
        <v>494300</v>
      </c>
      <c r="D6" s="19">
        <v>525000</v>
      </c>
      <c r="E6" s="20">
        <f>SUM(B6:D6)</f>
        <v>1408700</v>
      </c>
      <c r="F6" s="29"/>
    </row>
    <row r="7" spans="1:6" ht="16.5" thickBot="1" x14ac:dyDescent="0.3">
      <c r="A7" s="3" t="s">
        <v>19</v>
      </c>
      <c r="B7" s="19">
        <v>175300</v>
      </c>
      <c r="C7" s="19">
        <v>182500</v>
      </c>
      <c r="D7" s="19">
        <v>184350</v>
      </c>
      <c r="E7" s="20">
        <f>SUM(B7:D7)</f>
        <v>542150</v>
      </c>
      <c r="F7" s="29"/>
    </row>
    <row r="8" spans="1:6" ht="16.5" thickBot="1" x14ac:dyDescent="0.3">
      <c r="A8" s="9" t="s">
        <v>2</v>
      </c>
      <c r="B8" s="21">
        <f>SUM(B4:B7)</f>
        <v>1400000</v>
      </c>
      <c r="C8" s="21">
        <f>SUM(C4:C7)</f>
        <v>1650000</v>
      </c>
      <c r="D8" s="21">
        <f>SUM(D4:D7)</f>
        <v>1780000</v>
      </c>
      <c r="E8" s="21">
        <f>SUM(E4:E7)</f>
        <v>4830000</v>
      </c>
      <c r="F8" s="2"/>
    </row>
    <row r="9" spans="1:6" ht="15.75" x14ac:dyDescent="0.25">
      <c r="A9" s="3"/>
      <c r="B9" s="3"/>
      <c r="C9" s="3"/>
      <c r="D9" s="3"/>
      <c r="E9" s="3"/>
      <c r="F9" s="3"/>
    </row>
    <row r="10" spans="1:6" ht="15.75" x14ac:dyDescent="0.25">
      <c r="A10" s="3"/>
      <c r="B10" s="20"/>
      <c r="C10" s="3"/>
      <c r="D10" s="22" t="s">
        <v>20</v>
      </c>
      <c r="E10" s="3"/>
      <c r="F10" s="3"/>
    </row>
    <row r="13" spans="1:6" ht="15.75" x14ac:dyDescent="0.25">
      <c r="A13" s="16"/>
      <c r="B13" s="17">
        <v>2012</v>
      </c>
      <c r="C13" s="17">
        <v>2013</v>
      </c>
      <c r="D13" s="18" t="s">
        <v>30</v>
      </c>
    </row>
    <row r="14" spans="1:6" ht="15.75" x14ac:dyDescent="0.25">
      <c r="A14" s="3" t="s">
        <v>16</v>
      </c>
      <c r="B14" s="19">
        <v>535600</v>
      </c>
      <c r="C14" s="19">
        <v>595000</v>
      </c>
      <c r="D14" s="30">
        <f>+C14/B14-1</f>
        <v>0.1109036594473487</v>
      </c>
    </row>
    <row r="15" spans="1:6" ht="15.75" x14ac:dyDescent="0.25">
      <c r="A15" s="3" t="s">
        <v>17</v>
      </c>
      <c r="B15" s="19">
        <v>437600</v>
      </c>
      <c r="C15" s="19">
        <v>475650</v>
      </c>
      <c r="D15" s="30">
        <f t="shared" ref="D15:D18" si="0">+C15/B15-1</f>
        <v>8.6951553930530112E-2</v>
      </c>
    </row>
    <row r="16" spans="1:6" ht="15.75" x14ac:dyDescent="0.25">
      <c r="A16" s="3" t="s">
        <v>18</v>
      </c>
      <c r="B16" s="19">
        <v>494300</v>
      </c>
      <c r="C16" s="19">
        <v>525000</v>
      </c>
      <c r="D16" s="30">
        <f t="shared" si="0"/>
        <v>6.2108031559781507E-2</v>
      </c>
    </row>
    <row r="17" spans="1:4" ht="16.5" thickBot="1" x14ac:dyDescent="0.3">
      <c r="A17" s="3" t="s">
        <v>19</v>
      </c>
      <c r="B17" s="19">
        <v>182500</v>
      </c>
      <c r="C17" s="19">
        <v>184350</v>
      </c>
      <c r="D17" s="30">
        <f t="shared" si="0"/>
        <v>1.0136986301369832E-2</v>
      </c>
    </row>
    <row r="18" spans="1:4" ht="16.5" thickBot="1" x14ac:dyDescent="0.3">
      <c r="A18" s="9" t="s">
        <v>2</v>
      </c>
      <c r="B18" s="21">
        <f>SUM(B14:B17)</f>
        <v>1650000</v>
      </c>
      <c r="C18" s="21">
        <f>SUM(C14:C17)</f>
        <v>1780000</v>
      </c>
      <c r="D18" s="31">
        <f t="shared" si="0"/>
        <v>7.8787878787878851E-2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/>
  </sheetViews>
  <sheetFormatPr defaultColWidth="11.42578125" defaultRowHeight="15" x14ac:dyDescent="0.25"/>
  <cols>
    <col min="1" max="1" width="21.140625" customWidth="1"/>
  </cols>
  <sheetData>
    <row r="1" spans="1:9" ht="18.75" x14ac:dyDescent="0.3">
      <c r="A1" s="1" t="s">
        <v>0</v>
      </c>
      <c r="B1" s="3"/>
      <c r="C1" s="3"/>
      <c r="D1" s="3"/>
      <c r="E1" s="3"/>
      <c r="F1" s="3"/>
      <c r="G1" s="3"/>
      <c r="H1" s="3"/>
      <c r="I1" s="27"/>
    </row>
    <row r="2" spans="1:9" ht="15.75" x14ac:dyDescent="0.25">
      <c r="A2" s="9"/>
      <c r="B2" s="3"/>
      <c r="C2" s="3"/>
      <c r="D2" s="3"/>
      <c r="E2" s="3"/>
      <c r="F2" s="3"/>
      <c r="G2" s="3"/>
      <c r="H2" s="3"/>
      <c r="I2" s="27"/>
    </row>
    <row r="3" spans="1:9" ht="15.75" x14ac:dyDescent="0.25">
      <c r="A3" s="23"/>
      <c r="B3" s="18">
        <v>2011</v>
      </c>
      <c r="C3" s="18">
        <v>2012</v>
      </c>
      <c r="D3" s="18">
        <v>2013</v>
      </c>
      <c r="E3" s="3"/>
      <c r="F3" s="3"/>
      <c r="G3" s="3"/>
      <c r="H3" s="3"/>
      <c r="I3" s="27"/>
    </row>
    <row r="4" spans="1:9" ht="15.75" x14ac:dyDescent="0.25">
      <c r="A4" s="3" t="s">
        <v>7</v>
      </c>
      <c r="B4" s="19">
        <v>748500</v>
      </c>
      <c r="C4" s="20">
        <v>793800</v>
      </c>
      <c r="D4" s="20">
        <v>825900</v>
      </c>
      <c r="E4" s="3"/>
      <c r="F4" s="3"/>
      <c r="G4" s="3"/>
      <c r="H4" s="3"/>
      <c r="I4" s="27"/>
    </row>
    <row r="5" spans="1:9" ht="15.75" x14ac:dyDescent="0.25">
      <c r="A5" s="9" t="s">
        <v>8</v>
      </c>
      <c r="B5" s="19">
        <v>77000</v>
      </c>
      <c r="C5" s="19">
        <v>78500</v>
      </c>
      <c r="D5" s="19">
        <v>82500</v>
      </c>
      <c r="E5" s="3"/>
      <c r="F5" s="3"/>
      <c r="G5" s="3"/>
      <c r="H5" s="3"/>
      <c r="I5" s="27"/>
    </row>
    <row r="6" spans="1:9" ht="15.75" x14ac:dyDescent="0.25">
      <c r="A6" s="3" t="s">
        <v>21</v>
      </c>
      <c r="B6" s="19">
        <v>95000</v>
      </c>
      <c r="C6" s="19">
        <v>97500</v>
      </c>
      <c r="D6" s="19">
        <v>102500</v>
      </c>
      <c r="E6" s="3"/>
      <c r="F6" s="3"/>
      <c r="G6" s="3"/>
      <c r="H6" s="3"/>
      <c r="I6" s="27"/>
    </row>
    <row r="7" spans="1:9" ht="15.75" x14ac:dyDescent="0.25">
      <c r="A7" s="3" t="s">
        <v>10</v>
      </c>
      <c r="B7" s="19">
        <v>25600</v>
      </c>
      <c r="C7" s="19">
        <v>26500</v>
      </c>
      <c r="D7" s="19">
        <v>27600</v>
      </c>
      <c r="E7" s="3"/>
      <c r="F7" s="3"/>
      <c r="G7" s="3"/>
      <c r="H7" s="3"/>
      <c r="I7" s="27"/>
    </row>
    <row r="8" spans="1:9" ht="15.75" x14ac:dyDescent="0.25">
      <c r="A8" s="9" t="s">
        <v>11</v>
      </c>
      <c r="B8" s="19">
        <v>29500</v>
      </c>
      <c r="C8" s="19">
        <v>30600</v>
      </c>
      <c r="D8" s="19">
        <v>31400</v>
      </c>
      <c r="E8" s="3"/>
      <c r="F8" s="3"/>
      <c r="G8" s="3"/>
      <c r="H8" s="3"/>
      <c r="I8" s="27"/>
    </row>
    <row r="9" spans="1:9" x14ac:dyDescent="0.25">
      <c r="A9" s="24" t="s">
        <v>22</v>
      </c>
      <c r="B9" s="25">
        <v>1000</v>
      </c>
      <c r="C9" s="25">
        <v>2000</v>
      </c>
      <c r="D9" s="25">
        <v>3000</v>
      </c>
      <c r="E9" s="24"/>
      <c r="F9" s="24"/>
      <c r="G9" s="24"/>
      <c r="H9" s="24"/>
      <c r="I9" s="27"/>
    </row>
    <row r="10" spans="1:9" ht="15.75" x14ac:dyDescent="0.25">
      <c r="A10" s="3" t="s">
        <v>12</v>
      </c>
      <c r="B10" s="26">
        <v>23600</v>
      </c>
      <c r="C10" s="26">
        <v>24200</v>
      </c>
      <c r="D10" s="26">
        <v>25900</v>
      </c>
      <c r="E10" s="3"/>
      <c r="F10" s="3"/>
      <c r="G10" s="3"/>
      <c r="H10" s="3"/>
      <c r="I10" s="27"/>
    </row>
    <row r="11" spans="1:9" ht="15.75" x14ac:dyDescent="0.25">
      <c r="A11" s="3"/>
      <c r="B11" s="3"/>
      <c r="C11" s="3"/>
      <c r="D11" s="3"/>
      <c r="E11" s="3"/>
      <c r="F11" s="3"/>
      <c r="G11" s="3"/>
      <c r="H11" s="3"/>
      <c r="I11" s="27"/>
    </row>
    <row r="12" spans="1:9" ht="15.75" x14ac:dyDescent="0.25">
      <c r="A12" s="3"/>
      <c r="B12" s="3"/>
      <c r="C12" s="3"/>
      <c r="D12" s="3"/>
      <c r="E12" s="3"/>
      <c r="F12" s="3"/>
      <c r="G12" s="3"/>
      <c r="H12" s="3"/>
      <c r="I12" s="27"/>
    </row>
    <row r="13" spans="1:9" ht="15.75" x14ac:dyDescent="0.25">
      <c r="A13" s="3"/>
      <c r="B13" s="3"/>
      <c r="C13" s="3"/>
      <c r="D13" s="3"/>
      <c r="E13" s="3"/>
      <c r="F13" s="3"/>
      <c r="G13" s="3"/>
      <c r="H13" s="3"/>
      <c r="I13" s="27"/>
    </row>
    <row r="14" spans="1:9" ht="15.75" x14ac:dyDescent="0.25">
      <c r="A14" s="3"/>
      <c r="B14" s="3"/>
      <c r="C14" s="3"/>
      <c r="D14" s="3"/>
      <c r="E14" s="3"/>
      <c r="F14" s="3"/>
      <c r="G14" s="3"/>
      <c r="H14" s="3"/>
      <c r="I14" s="27"/>
    </row>
    <row r="15" spans="1:9" ht="15.75" x14ac:dyDescent="0.25">
      <c r="A15" s="3"/>
      <c r="B15" s="3"/>
      <c r="C15" s="3"/>
      <c r="D15" s="3"/>
      <c r="E15" s="3"/>
      <c r="F15" s="3"/>
      <c r="G15" s="3"/>
      <c r="H15" s="3"/>
      <c r="I15" s="27"/>
    </row>
    <row r="16" spans="1:9" ht="15.75" x14ac:dyDescent="0.25">
      <c r="A16" s="3"/>
      <c r="B16" s="3"/>
      <c r="C16" s="3"/>
      <c r="D16" s="3"/>
      <c r="E16" s="3"/>
      <c r="F16" s="3"/>
      <c r="G16" s="3"/>
      <c r="H16" s="3"/>
      <c r="I16" s="27"/>
    </row>
    <row r="17" spans="1:9" ht="15.75" x14ac:dyDescent="0.25">
      <c r="A17" s="3"/>
      <c r="B17" s="3"/>
      <c r="C17" s="3"/>
      <c r="D17" s="3"/>
      <c r="E17" s="3"/>
      <c r="F17" s="3"/>
      <c r="G17" s="3"/>
      <c r="H17" s="3"/>
      <c r="I17" s="27"/>
    </row>
    <row r="18" spans="1:9" ht="15.75" x14ac:dyDescent="0.25">
      <c r="A18" s="3"/>
      <c r="B18" s="3"/>
      <c r="C18" s="3"/>
      <c r="D18" s="3"/>
      <c r="E18" s="3"/>
      <c r="F18" s="3"/>
      <c r="G18" s="3"/>
      <c r="H18" s="3"/>
      <c r="I18" s="27"/>
    </row>
    <row r="19" spans="1:9" ht="15.75" x14ac:dyDescent="0.25">
      <c r="A19" s="3"/>
      <c r="B19" s="3"/>
      <c r="C19" s="3"/>
      <c r="D19" s="3"/>
      <c r="E19" s="3"/>
      <c r="F19" s="3"/>
      <c r="G19" s="3"/>
      <c r="H19" s="3"/>
      <c r="I19" s="27"/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27"/>
    </row>
    <row r="21" spans="1:9" ht="15.75" x14ac:dyDescent="0.25">
      <c r="A21" s="3"/>
      <c r="B21" s="3"/>
      <c r="C21" s="3"/>
      <c r="D21" s="3"/>
      <c r="E21" s="3"/>
      <c r="F21" s="3"/>
      <c r="G21" s="3"/>
      <c r="H21" s="3"/>
      <c r="I21" s="27"/>
    </row>
    <row r="22" spans="1:9" ht="15.75" x14ac:dyDescent="0.25">
      <c r="A22" s="3"/>
      <c r="B22" s="3"/>
      <c r="C22" s="3"/>
      <c r="D22" s="3"/>
      <c r="E22" s="3"/>
      <c r="F22" s="3"/>
      <c r="G22" s="3"/>
      <c r="H22" s="3"/>
      <c r="I22" s="27"/>
    </row>
    <row r="23" spans="1:9" ht="15.75" x14ac:dyDescent="0.25">
      <c r="A23" s="3"/>
      <c r="B23" s="3"/>
      <c r="C23" s="3"/>
      <c r="D23" s="3"/>
      <c r="E23" s="3"/>
      <c r="F23" s="3"/>
      <c r="G23" s="3"/>
      <c r="H23" s="3"/>
      <c r="I23" s="27"/>
    </row>
    <row r="24" spans="1:9" ht="15.75" x14ac:dyDescent="0.25">
      <c r="A24" s="3"/>
      <c r="B24" s="3"/>
      <c r="C24" s="3"/>
      <c r="D24" s="3"/>
      <c r="E24" s="3"/>
      <c r="F24" s="3"/>
      <c r="G24" s="3"/>
      <c r="H24" s="3"/>
      <c r="I24" s="27"/>
    </row>
    <row r="25" spans="1:9" ht="15.75" x14ac:dyDescent="0.25">
      <c r="A25" s="3"/>
      <c r="B25" s="3"/>
      <c r="C25" s="3"/>
      <c r="D25" s="3"/>
      <c r="E25" s="3"/>
      <c r="F25" s="3"/>
      <c r="G25" s="3"/>
      <c r="H25" s="3"/>
      <c r="I25" s="27"/>
    </row>
    <row r="26" spans="1:9" ht="15.75" x14ac:dyDescent="0.25">
      <c r="A26" s="3"/>
      <c r="B26" s="3"/>
      <c r="C26" s="3"/>
      <c r="D26" s="3"/>
      <c r="E26" s="3"/>
      <c r="F26" s="3"/>
      <c r="G26" s="3"/>
      <c r="H26" s="3"/>
      <c r="I26" s="27"/>
    </row>
    <row r="27" spans="1:9" ht="15.75" x14ac:dyDescent="0.25">
      <c r="A27" s="3"/>
      <c r="B27" s="3"/>
      <c r="C27" s="3"/>
      <c r="D27" s="3"/>
      <c r="E27" s="3"/>
      <c r="F27" s="3"/>
      <c r="G27" s="3"/>
      <c r="H27" s="3"/>
      <c r="I27" s="27"/>
    </row>
    <row r="28" spans="1:9" ht="15.75" x14ac:dyDescent="0.25">
      <c r="A28" s="3"/>
      <c r="B28" s="3"/>
      <c r="C28" s="3"/>
      <c r="D28" s="3"/>
      <c r="E28" s="3"/>
      <c r="F28" s="3"/>
      <c r="G28" s="3"/>
      <c r="H28" s="3"/>
      <c r="I28" s="27"/>
    </row>
    <row r="29" spans="1:9" ht="15.75" x14ac:dyDescent="0.25">
      <c r="A29" s="3"/>
      <c r="B29" s="3"/>
      <c r="C29" s="3"/>
      <c r="D29" s="3"/>
      <c r="E29" s="3"/>
      <c r="F29" s="3"/>
      <c r="G29" s="3"/>
      <c r="H29" s="3"/>
      <c r="I29" s="27"/>
    </row>
    <row r="30" spans="1:9" ht="15.75" x14ac:dyDescent="0.25">
      <c r="A30" s="3"/>
      <c r="B30" s="3"/>
      <c r="C30" s="3"/>
      <c r="D30" s="3"/>
      <c r="E30" s="3"/>
      <c r="F30" s="3"/>
      <c r="G30" s="3"/>
      <c r="H30" s="3"/>
      <c r="I30" s="27"/>
    </row>
    <row r="31" spans="1:9" ht="15.75" x14ac:dyDescent="0.25">
      <c r="A31" s="3"/>
      <c r="B31" s="3"/>
      <c r="C31" s="3"/>
      <c r="D31" s="3"/>
      <c r="E31" s="3"/>
      <c r="F31" s="3"/>
      <c r="G31" s="3"/>
      <c r="H31" s="3"/>
      <c r="I31" s="27"/>
    </row>
    <row r="32" spans="1:9" x14ac:dyDescent="0.25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5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5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5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5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5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5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5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5">
      <c r="A40" s="27"/>
      <c r="B40" s="27"/>
      <c r="C40" s="27"/>
      <c r="D40" s="27"/>
      <c r="E40" s="27"/>
      <c r="F40" s="27"/>
      <c r="G40" s="27"/>
      <c r="H40" s="27"/>
      <c r="I40" s="27"/>
    </row>
    <row r="41" spans="1:9" x14ac:dyDescent="0.25">
      <c r="A41" s="27"/>
      <c r="B41" s="27"/>
      <c r="C41" s="27"/>
      <c r="D41" s="27"/>
      <c r="E41" s="27"/>
      <c r="F41" s="27"/>
      <c r="G41" s="27"/>
      <c r="H41" s="27"/>
      <c r="I41" s="27"/>
    </row>
    <row r="42" spans="1:9" x14ac:dyDescent="0.25">
      <c r="A42" s="27"/>
      <c r="B42" s="27"/>
      <c r="C42" s="27"/>
      <c r="D42" s="27"/>
      <c r="E42" s="27"/>
      <c r="F42" s="27"/>
      <c r="G42" s="27"/>
      <c r="H42" s="27"/>
      <c r="I42" s="27"/>
    </row>
    <row r="43" spans="1:9" x14ac:dyDescent="0.25">
      <c r="A43" s="27"/>
      <c r="B43" s="27"/>
      <c r="C43" s="27"/>
      <c r="D43" s="27"/>
      <c r="E43" s="27"/>
      <c r="F43" s="27"/>
      <c r="G43" s="27"/>
      <c r="H43" s="27"/>
      <c r="I43" s="27"/>
    </row>
    <row r="44" spans="1:9" x14ac:dyDescent="0.25">
      <c r="A44" s="27"/>
      <c r="B44" s="27"/>
      <c r="C44" s="27"/>
      <c r="D44" s="27"/>
      <c r="E44" s="27"/>
      <c r="F44" s="27"/>
      <c r="G44" s="27"/>
      <c r="H44" s="27"/>
      <c r="I44" s="27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Zusammenfassung</vt:lpstr>
      <vt:lpstr>Verkauf</vt:lpstr>
      <vt:lpstr>Ausgaben</vt:lpstr>
    </vt:vector>
  </TitlesOfParts>
  <Company>ALGE Training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</dc:creator>
  <cp:lastModifiedBy>C</cp:lastModifiedBy>
  <cp:lastPrinted>2013-07-30T11:30:25Z</cp:lastPrinted>
  <dcterms:created xsi:type="dcterms:W3CDTF">2008-06-28T18:23:20Z</dcterms:created>
  <dcterms:modified xsi:type="dcterms:W3CDTF">2013-09-21T12:18:59Z</dcterms:modified>
</cp:coreProperties>
</file>