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d_backup\data\Cytotrade\Testilligence\doc\New ECDL\New ECDL\M4\QS2\"/>
    </mc:Choice>
  </mc:AlternateContent>
  <bookViews>
    <workbookView xWindow="0" yWindow="0" windowWidth="38400" windowHeight="20235"/>
  </bookViews>
  <sheets>
    <sheet name="Gewinn" sheetId="1" r:id="rId1"/>
    <sheet name="Stück" sheetId="2" r:id="rId2"/>
    <sheet name="Verkaufszahlen" sheetId="3" r:id="rId3"/>
    <sheet name="Autoren" sheetId="4" r:id="rId4"/>
    <sheet name="Neuerscheinungen" sheetId="5" r:id="rId5"/>
    <sheet name="Manager" sheetId="6" r:id="rId6"/>
  </sheets>
  <calcPr calcId="152511"/>
</workbook>
</file>

<file path=xl/calcChain.xml><?xml version="1.0" encoding="utf-8"?>
<calcChain xmlns="http://schemas.openxmlformats.org/spreadsheetml/2006/main">
  <c r="B14" i="1" l="1"/>
  <c r="B9" i="6"/>
  <c r="C13" i="3"/>
  <c r="B13" i="3"/>
  <c r="D14" i="2"/>
  <c r="C14" i="2"/>
  <c r="B14" i="2"/>
  <c r="E13" i="2"/>
  <c r="E12" i="2"/>
  <c r="E11" i="2"/>
  <c r="E10" i="2"/>
  <c r="E9" i="2"/>
  <c r="E8" i="2"/>
  <c r="E7" i="2"/>
  <c r="E6" i="2"/>
  <c r="E5" i="2"/>
  <c r="B18" i="1"/>
  <c r="B17" i="1"/>
  <c r="D6" i="1"/>
  <c r="C6" i="1"/>
  <c r="B6" i="1"/>
  <c r="B19" i="1" l="1"/>
  <c r="E14" i="2"/>
</calcChain>
</file>

<file path=xl/sharedStrings.xml><?xml version="1.0" encoding="utf-8"?>
<sst xmlns="http://schemas.openxmlformats.org/spreadsheetml/2006/main" count="103" uniqueCount="76">
  <si>
    <t>Zeitschriftenverlag</t>
  </si>
  <si>
    <t>Einnahmen</t>
  </si>
  <si>
    <t>Februar</t>
  </si>
  <si>
    <t>März</t>
  </si>
  <si>
    <t>Verkaufserlös</t>
  </si>
  <si>
    <t>Einnahmen-Summe</t>
  </si>
  <si>
    <t>Ausgaben</t>
  </si>
  <si>
    <t>Energiekosten</t>
  </si>
  <si>
    <t>Versicherungen</t>
  </si>
  <si>
    <t>Vertrieb</t>
  </si>
  <si>
    <t>Druckkosten</t>
  </si>
  <si>
    <t>Versandkosten</t>
  </si>
  <si>
    <t>Ausgaben-Summe</t>
  </si>
  <si>
    <t>1. Quartal</t>
  </si>
  <si>
    <t>Anzahl der verkauften Exemplare</t>
  </si>
  <si>
    <t>Titel</t>
  </si>
  <si>
    <t>Anteil in %</t>
  </si>
  <si>
    <t>Wassersport</t>
  </si>
  <si>
    <t>Finanzjournal</t>
  </si>
  <si>
    <t>Bezirkszeitung</t>
  </si>
  <si>
    <t>Gesundheitsmagazin</t>
  </si>
  <si>
    <t>Katzenpost</t>
  </si>
  <si>
    <t>Fischerei</t>
  </si>
  <si>
    <t>Motorsport</t>
  </si>
  <si>
    <t>Segel-News</t>
  </si>
  <si>
    <t>Hundeleben</t>
  </si>
  <si>
    <t>Stück</t>
  </si>
  <si>
    <t>Erstellt von:</t>
  </si>
  <si>
    <t>Max Muster</t>
  </si>
  <si>
    <t>Erstellt am:</t>
  </si>
  <si>
    <t>Veränderung</t>
  </si>
  <si>
    <t>Summe</t>
  </si>
  <si>
    <t>Honorare für freiberuflich tätige Autoren</t>
  </si>
  <si>
    <t>Vorname</t>
  </si>
  <si>
    <t>Honorar pro Artikel</t>
  </si>
  <si>
    <t>Anzahl der Artikel</t>
  </si>
  <si>
    <t>Honorar gesamt</t>
  </si>
  <si>
    <t>Konrad</t>
  </si>
  <si>
    <t>Schuster</t>
  </si>
  <si>
    <t>Elvira</t>
  </si>
  <si>
    <t>Obermeier</t>
  </si>
  <si>
    <t>Gustav</t>
  </si>
  <si>
    <t>Glück</t>
  </si>
  <si>
    <t>Sandra</t>
  </si>
  <si>
    <t>Gillinger</t>
  </si>
  <si>
    <t>Günter</t>
  </si>
  <si>
    <t>Käfer</t>
  </si>
  <si>
    <t>Moritz</t>
  </si>
  <si>
    <t>Busch</t>
  </si>
  <si>
    <t>Wolfgang</t>
  </si>
  <si>
    <t>Götter</t>
  </si>
  <si>
    <t>Klara</t>
  </si>
  <si>
    <t>Ganser</t>
  </si>
  <si>
    <t>Hubert</t>
  </si>
  <si>
    <t>Grobach</t>
  </si>
  <si>
    <t>Silke</t>
  </si>
  <si>
    <t>Deutschach</t>
  </si>
  <si>
    <t>Welt des Fußballs</t>
  </si>
  <si>
    <t>Alpinsport</t>
  </si>
  <si>
    <t>Wellness &amp; Fitness</t>
  </si>
  <si>
    <t>Gehälter der Manager/innen</t>
  </si>
  <si>
    <t>Name</t>
  </si>
  <si>
    <t>Robert Fischer</t>
  </si>
  <si>
    <t>Petra Korinek</t>
  </si>
  <si>
    <t>Michaela Auer</t>
  </si>
  <si>
    <t>1.Quartal</t>
  </si>
  <si>
    <t>Gehälter</t>
  </si>
  <si>
    <t>Druckerei</t>
  </si>
  <si>
    <t>Versand</t>
  </si>
  <si>
    <t>Office</t>
  </si>
  <si>
    <t>Geplant
2014</t>
  </si>
  <si>
    <t>Prognose
2015</t>
  </si>
  <si>
    <t>Neue Magazine (nächstes Jahr):</t>
  </si>
  <si>
    <t>Jahresgehalt</t>
  </si>
  <si>
    <t>Januar</t>
  </si>
  <si>
    <t>Nachname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</si>
</sst>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[$-C07]d/mmmm\ yyyy;@"/>
    <numFmt numFmtId="166" formatCode="#,##0.00_ ;\-#,##0.0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b/>
      <sz val="14"/>
      <color indexed="12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indexed="12"/>
      <name val="Calibri"/>
      <family val="2"/>
      <scheme val="minor"/>
    </font>
    <font>
      <sz val="12"/>
      <color indexed="12"/>
      <name val="Calibri"/>
      <family val="2"/>
      <scheme val="minor"/>
    </font>
    <font>
      <sz val="10"/>
      <name val="MS Sans Serif"/>
      <family val="2"/>
    </font>
    <font>
      <b/>
      <sz val="12"/>
      <color indexed="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</fills>
  <borders count="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8" fillId="0" borderId="0"/>
  </cellStyleXfs>
  <cellXfs count="52">
    <xf numFmtId="0" fontId="0" fillId="0" borderId="0" xfId="0"/>
    <xf numFmtId="0" fontId="1" fillId="0" borderId="0" xfId="0" applyFont="1"/>
    <xf numFmtId="0" fontId="4" fillId="0" borderId="0" xfId="0" applyFont="1"/>
    <xf numFmtId="0" fontId="5" fillId="0" borderId="0" xfId="3" applyFont="1" applyBorder="1"/>
    <xf numFmtId="0" fontId="5" fillId="0" borderId="0" xfId="3" applyFont="1" applyAlignment="1">
      <alignment horizontal="right"/>
    </xf>
    <xf numFmtId="2" fontId="4" fillId="0" borderId="0" xfId="0" applyNumberFormat="1" applyFont="1"/>
    <xf numFmtId="0" fontId="5" fillId="0" borderId="1" xfId="3" applyFont="1" applyBorder="1"/>
    <xf numFmtId="2" fontId="4" fillId="0" borderId="1" xfId="0" applyNumberFormat="1" applyFont="1" applyBorder="1"/>
    <xf numFmtId="0" fontId="4" fillId="0" borderId="0" xfId="3" applyFont="1" applyBorder="1"/>
    <xf numFmtId="2" fontId="4" fillId="0" borderId="2" xfId="0" applyNumberFormat="1" applyFont="1" applyBorder="1"/>
    <xf numFmtId="0" fontId="4" fillId="0" borderId="2" xfId="3" applyFont="1" applyBorder="1"/>
    <xf numFmtId="0" fontId="4" fillId="0" borderId="2" xfId="0" applyFont="1" applyBorder="1"/>
    <xf numFmtId="0" fontId="5" fillId="0" borderId="0" xfId="0" applyFont="1"/>
    <xf numFmtId="0" fontId="3" fillId="0" borderId="0" xfId="3" applyFont="1" applyFill="1" applyBorder="1"/>
    <xf numFmtId="0" fontId="4" fillId="0" borderId="0" xfId="3" applyFont="1"/>
    <xf numFmtId="0" fontId="4" fillId="0" borderId="0" xfId="3" applyNumberFormat="1" applyFont="1"/>
    <xf numFmtId="0" fontId="6" fillId="0" borderId="0" xfId="3" applyFont="1" applyFill="1" applyBorder="1"/>
    <xf numFmtId="0" fontId="5" fillId="0" borderId="0" xfId="3" applyFont="1"/>
    <xf numFmtId="0" fontId="5" fillId="0" borderId="0" xfId="3" applyFont="1" applyAlignment="1">
      <alignment horizontal="right" wrapText="1"/>
    </xf>
    <xf numFmtId="0" fontId="5" fillId="0" borderId="0" xfId="3" applyNumberFormat="1" applyFont="1" applyAlignment="1">
      <alignment horizontal="center"/>
    </xf>
    <xf numFmtId="3" fontId="4" fillId="0" borderId="0" xfId="3" applyNumberFormat="1" applyFont="1"/>
    <xf numFmtId="4" fontId="4" fillId="0" borderId="0" xfId="2" applyNumberFormat="1" applyFont="1"/>
    <xf numFmtId="3" fontId="4" fillId="0" borderId="0" xfId="3" applyNumberFormat="1" applyFont="1" applyBorder="1"/>
    <xf numFmtId="3" fontId="5" fillId="0" borderId="1" xfId="3" applyNumberFormat="1" applyFont="1" applyBorder="1"/>
    <xf numFmtId="4" fontId="5" fillId="0" borderId="1" xfId="3" applyNumberFormat="1" applyFont="1" applyBorder="1"/>
    <xf numFmtId="0" fontId="4" fillId="0" borderId="0" xfId="0" applyFont="1" applyBorder="1"/>
    <xf numFmtId="0" fontId="4" fillId="0" borderId="0" xfId="0" applyNumberFormat="1" applyFont="1" applyBorder="1"/>
    <xf numFmtId="0" fontId="4" fillId="0" borderId="0" xfId="0" applyFont="1" applyFill="1" applyBorder="1"/>
    <xf numFmtId="165" fontId="4" fillId="0" borderId="0" xfId="0" applyNumberFormat="1" applyFont="1" applyAlignment="1">
      <alignment horizontal="left"/>
    </xf>
    <xf numFmtId="0" fontId="4" fillId="0" borderId="0" xfId="0" applyNumberFormat="1" applyFont="1"/>
    <xf numFmtId="0" fontId="5" fillId="0" borderId="2" xfId="3" applyFont="1" applyBorder="1"/>
    <xf numFmtId="0" fontId="5" fillId="0" borderId="2" xfId="0" applyNumberFormat="1" applyFont="1" applyBorder="1" applyAlignment="1">
      <alignment horizontal="right"/>
    </xf>
    <xf numFmtId="0" fontId="5" fillId="0" borderId="3" xfId="0" applyFont="1" applyBorder="1" applyAlignment="1">
      <alignment horizontal="right"/>
    </xf>
    <xf numFmtId="0" fontId="4" fillId="0" borderId="4" xfId="0" applyFont="1" applyBorder="1" applyAlignment="1">
      <alignment horizontal="right" wrapText="1"/>
    </xf>
    <xf numFmtId="0" fontId="7" fillId="0" borderId="2" xfId="0" applyFont="1" applyBorder="1" applyAlignment="1">
      <alignment horizontal="right" wrapText="1"/>
    </xf>
    <xf numFmtId="3" fontId="4" fillId="0" borderId="0" xfId="1" applyNumberFormat="1" applyFont="1"/>
    <xf numFmtId="0" fontId="4" fillId="0" borderId="5" xfId="0" applyFont="1" applyBorder="1"/>
    <xf numFmtId="3" fontId="4" fillId="0" borderId="0" xfId="0" applyNumberFormat="1" applyFont="1"/>
    <xf numFmtId="3" fontId="7" fillId="0" borderId="0" xfId="0" applyNumberFormat="1" applyFont="1"/>
    <xf numFmtId="3" fontId="4" fillId="0" borderId="0" xfId="1" applyNumberFormat="1" applyFont="1" applyBorder="1"/>
    <xf numFmtId="3" fontId="5" fillId="0" borderId="0" xfId="0" applyNumberFormat="1" applyFont="1"/>
    <xf numFmtId="0" fontId="5" fillId="0" borderId="5" xfId="0" applyFont="1" applyBorder="1"/>
    <xf numFmtId="0" fontId="7" fillId="0" borderId="0" xfId="0" applyFont="1"/>
    <xf numFmtId="0" fontId="9" fillId="2" borderId="0" xfId="4" applyFont="1" applyFill="1"/>
    <xf numFmtId="0" fontId="9" fillId="2" borderId="0" xfId="4" applyFont="1" applyFill="1" applyAlignment="1">
      <alignment horizontal="right" wrapText="1"/>
    </xf>
    <xf numFmtId="0" fontId="4" fillId="0" borderId="0" xfId="4" applyFont="1"/>
    <xf numFmtId="0" fontId="9" fillId="2" borderId="0" xfId="0" applyFont="1" applyFill="1"/>
    <xf numFmtId="0" fontId="9" fillId="2" borderId="0" xfId="0" applyFont="1" applyFill="1" applyAlignment="1">
      <alignment horizontal="right"/>
    </xf>
    <xf numFmtId="3" fontId="5" fillId="0" borderId="0" xfId="0" applyNumberFormat="1" applyFont="1" applyBorder="1"/>
    <xf numFmtId="164" fontId="4" fillId="0" borderId="0" xfId="1" applyFont="1"/>
    <xf numFmtId="166" fontId="4" fillId="0" borderId="0" xfId="1" applyNumberFormat="1" applyFont="1"/>
    <xf numFmtId="0" fontId="3" fillId="0" borderId="0" xfId="3" applyFont="1" applyFill="1" applyBorder="1" applyAlignment="1">
      <alignment horizontal="center"/>
    </xf>
  </cellXfs>
  <cellStyles count="5">
    <cellStyle name="Comma" xfId="1" builtinId="3"/>
    <cellStyle name="Normal" xfId="0" builtinId="0"/>
    <cellStyle name="Normal_publish" xfId="3"/>
    <cellStyle name="Normal_Teachers" xfId="4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lang="de-DE" sz="1400"/>
            </a:pPr>
            <a:r>
              <a:rPr lang="en-US" sz="1400"/>
              <a:t>Management</a:t>
            </a:r>
          </a:p>
        </c:rich>
      </c:tx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Manager!$B$5</c:f>
              <c:strCache>
                <c:ptCount val="1"/>
                <c:pt idx="0">
                  <c:v>Jahresgehalt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cat>
            <c:strRef>
              <c:f>Manager!$A$6:$A$8</c:f>
              <c:strCache>
                <c:ptCount val="3"/>
                <c:pt idx="0">
                  <c:v>Robert Fischer</c:v>
                </c:pt>
                <c:pt idx="1">
                  <c:v>Petra Korinek</c:v>
                </c:pt>
                <c:pt idx="2">
                  <c:v>Michaela Auer</c:v>
                </c:pt>
              </c:strCache>
            </c:strRef>
          </c:cat>
          <c:val>
            <c:numRef>
              <c:f>Manager!$B$6:$B$8</c:f>
              <c:numCache>
                <c:formatCode>#,##0</c:formatCode>
                <c:ptCount val="3"/>
                <c:pt idx="0">
                  <c:v>85000</c:v>
                </c:pt>
                <c:pt idx="1">
                  <c:v>144300</c:v>
                </c:pt>
                <c:pt idx="2">
                  <c:v>119500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29199792"/>
        <c:axId val="329202144"/>
      </c:barChart>
      <c:catAx>
        <c:axId val="32919979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lang="de-DE"/>
            </a:pPr>
            <a:endParaRPr lang="en-US"/>
          </a:p>
        </c:txPr>
        <c:crossAx val="329202144"/>
        <c:crosses val="autoZero"/>
        <c:auto val="1"/>
        <c:lblAlgn val="ctr"/>
        <c:lblOffset val="100"/>
        <c:noMultiLvlLbl val="0"/>
      </c:catAx>
      <c:valAx>
        <c:axId val="329202144"/>
        <c:scaling>
          <c:orientation val="minMax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 lang="de-DE" sz="1200"/>
            </a:pPr>
            <a:endParaRPr lang="en-US"/>
          </a:p>
        </c:txPr>
        <c:crossAx val="32919979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lang="de-DE"/>
          </a:pPr>
          <a:endParaRPr lang="en-US"/>
        </a:p>
      </c:txPr>
    </c:legend>
    <c:plotVisOnly val="1"/>
    <c:dispBlanksAs val="gap"/>
    <c:showDLblsOverMax val="0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6</xdr:col>
      <xdr:colOff>695325</xdr:colOff>
      <xdr:row>23</xdr:row>
      <xdr:rowOff>57150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sqref="A1:D1"/>
    </sheetView>
  </sheetViews>
  <sheetFormatPr defaultColWidth="11.42578125" defaultRowHeight="15" x14ac:dyDescent="0.25"/>
  <cols>
    <col min="1" max="1" width="13.28515625" customWidth="1"/>
    <col min="2" max="4" width="15" customWidth="1"/>
  </cols>
  <sheetData>
    <row r="1" spans="1:5" ht="18.75" x14ac:dyDescent="0.3">
      <c r="A1" s="51" t="s">
        <v>0</v>
      </c>
      <c r="B1" s="51"/>
      <c r="C1" s="51"/>
      <c r="D1" s="51"/>
      <c r="E1" s="1"/>
    </row>
    <row r="2" spans="1:5" ht="15.75" x14ac:dyDescent="0.25">
      <c r="A2" s="2"/>
      <c r="B2" s="2"/>
      <c r="C2" s="2"/>
      <c r="D2" s="2"/>
      <c r="E2" s="1"/>
    </row>
    <row r="3" spans="1:5" ht="15.75" x14ac:dyDescent="0.25">
      <c r="A3" s="3" t="s">
        <v>1</v>
      </c>
      <c r="B3" s="4" t="s">
        <v>74</v>
      </c>
      <c r="C3" s="4" t="s">
        <v>2</v>
      </c>
      <c r="D3" s="4" t="s">
        <v>3</v>
      </c>
      <c r="E3" s="1"/>
    </row>
    <row r="4" spans="1:5" ht="15.75" x14ac:dyDescent="0.25">
      <c r="A4" s="2"/>
      <c r="B4" s="5">
        <v>36936.449999999997</v>
      </c>
      <c r="C4" s="5">
        <v>39102.9</v>
      </c>
      <c r="D4" s="5">
        <v>38181.449999999997</v>
      </c>
      <c r="E4" s="1"/>
    </row>
    <row r="5" spans="1:5" ht="16.5" thickBot="1" x14ac:dyDescent="0.3">
      <c r="A5" s="2" t="s">
        <v>4</v>
      </c>
      <c r="B5" s="5">
        <v>32795.599999999999</v>
      </c>
      <c r="C5" s="5">
        <v>34004.400000000001</v>
      </c>
      <c r="D5" s="5">
        <v>32488.81</v>
      </c>
      <c r="E5" s="1"/>
    </row>
    <row r="6" spans="1:5" ht="15.75" x14ac:dyDescent="0.25">
      <c r="A6" s="6" t="s">
        <v>5</v>
      </c>
      <c r="B6" s="7">
        <f>SUM(B4:B5)</f>
        <v>69732.049999999988</v>
      </c>
      <c r="C6" s="7">
        <f>SUM(C4:C5)</f>
        <v>73107.3</v>
      </c>
      <c r="D6" s="7">
        <f>SUM(D4:D5)</f>
        <v>70670.259999999995</v>
      </c>
      <c r="E6" s="1"/>
    </row>
    <row r="7" spans="1:5" ht="15.75" x14ac:dyDescent="0.25">
      <c r="A7" s="2"/>
      <c r="B7" s="2"/>
      <c r="C7" s="2"/>
      <c r="D7" s="2"/>
      <c r="E7" s="1"/>
    </row>
    <row r="8" spans="1:5" ht="15.75" x14ac:dyDescent="0.25">
      <c r="A8" s="3" t="s">
        <v>6</v>
      </c>
      <c r="B8" s="4" t="s">
        <v>74</v>
      </c>
      <c r="C8" s="4" t="s">
        <v>2</v>
      </c>
      <c r="D8" s="4" t="s">
        <v>3</v>
      </c>
      <c r="E8" s="1"/>
    </row>
    <row r="9" spans="1:5" ht="15.75" x14ac:dyDescent="0.25">
      <c r="A9" s="8" t="s">
        <v>7</v>
      </c>
      <c r="B9" s="5">
        <v>9855</v>
      </c>
      <c r="C9" s="5">
        <v>1055</v>
      </c>
      <c r="D9" s="5">
        <v>13940.19</v>
      </c>
      <c r="E9" s="1"/>
    </row>
    <row r="10" spans="1:5" ht="15.75" x14ac:dyDescent="0.25">
      <c r="A10" s="8" t="s">
        <v>8</v>
      </c>
      <c r="B10" s="5">
        <v>2940</v>
      </c>
      <c r="C10" s="5">
        <v>3687.33</v>
      </c>
      <c r="D10" s="5">
        <v>3536</v>
      </c>
      <c r="E10" s="1"/>
    </row>
    <row r="11" spans="1:5" ht="15.75" x14ac:dyDescent="0.25">
      <c r="A11" s="8" t="s">
        <v>9</v>
      </c>
      <c r="B11" s="5">
        <v>8565.34</v>
      </c>
      <c r="C11" s="5">
        <v>8630</v>
      </c>
      <c r="D11" s="5">
        <v>10135.86</v>
      </c>
      <c r="E11" s="1"/>
    </row>
    <row r="12" spans="1:5" ht="15.75" x14ac:dyDescent="0.25">
      <c r="A12" s="8" t="s">
        <v>10</v>
      </c>
      <c r="B12" s="5">
        <v>18075</v>
      </c>
      <c r="C12" s="5">
        <v>18925.25</v>
      </c>
      <c r="D12" s="5">
        <v>19625</v>
      </c>
      <c r="E12" s="1"/>
    </row>
    <row r="13" spans="1:5" ht="16.5" thickBot="1" x14ac:dyDescent="0.3">
      <c r="A13" s="8" t="s">
        <v>11</v>
      </c>
      <c r="B13" s="9">
        <v>15640</v>
      </c>
      <c r="C13" s="9">
        <v>16387</v>
      </c>
      <c r="D13" s="9">
        <v>16236.21</v>
      </c>
      <c r="E13" s="1"/>
    </row>
    <row r="14" spans="1:5" ht="15.75" x14ac:dyDescent="0.25">
      <c r="A14" s="6" t="s">
        <v>12</v>
      </c>
      <c r="B14" s="5">
        <f>SUM(B9:B13)</f>
        <v>55075.34</v>
      </c>
      <c r="C14" s="5"/>
      <c r="D14" s="5"/>
      <c r="E14" s="1"/>
    </row>
    <row r="15" spans="1:5" ht="15.75" x14ac:dyDescent="0.25">
      <c r="A15" s="2"/>
      <c r="B15" s="2"/>
      <c r="C15" s="2"/>
      <c r="D15" s="2"/>
      <c r="E15" s="1"/>
    </row>
    <row r="16" spans="1:5" ht="15.75" x14ac:dyDescent="0.25">
      <c r="A16" s="2"/>
      <c r="B16" s="2"/>
      <c r="C16" s="2"/>
      <c r="D16" s="3" t="s">
        <v>13</v>
      </c>
      <c r="E16" s="1"/>
    </row>
    <row r="17" spans="1:5" ht="15.75" x14ac:dyDescent="0.25">
      <c r="A17" s="8" t="s">
        <v>1</v>
      </c>
      <c r="B17" s="2">
        <f>SUM(B4:D5)</f>
        <v>213509.61</v>
      </c>
      <c r="C17" s="2"/>
      <c r="D17" s="2"/>
      <c r="E17" s="1"/>
    </row>
    <row r="18" spans="1:5" ht="16.5" thickBot="1" x14ac:dyDescent="0.3">
      <c r="A18" s="10" t="s">
        <v>6</v>
      </c>
      <c r="B18" s="11">
        <f>SUM(B9:D13)</f>
        <v>167233.18</v>
      </c>
      <c r="C18" s="2"/>
      <c r="D18" s="2"/>
      <c r="E18" s="1"/>
    </row>
    <row r="19" spans="1:5" ht="15.75" x14ac:dyDescent="0.25">
      <c r="A19" s="3"/>
      <c r="B19" s="12">
        <f>B17-B18</f>
        <v>46276.429999999993</v>
      </c>
      <c r="C19" s="2"/>
      <c r="D19" s="2"/>
      <c r="E19" s="1"/>
    </row>
    <row r="20" spans="1:5" x14ac:dyDescent="0.25">
      <c r="A20" s="1"/>
      <c r="B20" s="1"/>
      <c r="C20" s="1"/>
      <c r="D20" s="1"/>
      <c r="E20" s="1"/>
    </row>
    <row r="21" spans="1:5" ht="15.75" x14ac:dyDescent="0.25">
      <c r="A21" s="3" t="s">
        <v>66</v>
      </c>
      <c r="B21" s="4" t="s">
        <v>65</v>
      </c>
    </row>
    <row r="22" spans="1:5" ht="15.75" x14ac:dyDescent="0.25">
      <c r="A22" s="8" t="s">
        <v>69</v>
      </c>
      <c r="B22" s="5">
        <v>21589.54</v>
      </c>
    </row>
    <row r="23" spans="1:5" ht="15.75" x14ac:dyDescent="0.25">
      <c r="A23" s="8" t="s">
        <v>9</v>
      </c>
      <c r="B23" s="5">
        <v>25112</v>
      </c>
    </row>
    <row r="24" spans="1:5" ht="15.75" x14ac:dyDescent="0.25">
      <c r="A24" s="8" t="s">
        <v>67</v>
      </c>
      <c r="B24" s="5">
        <v>17501.23</v>
      </c>
    </row>
    <row r="25" spans="1:5" ht="16.5" thickBot="1" x14ac:dyDescent="0.3">
      <c r="A25" s="8" t="s">
        <v>68</v>
      </c>
      <c r="B25" s="9">
        <v>16515.23</v>
      </c>
    </row>
    <row r="26" spans="1:5" ht="15.75" x14ac:dyDescent="0.25">
      <c r="A26" s="6" t="s">
        <v>31</v>
      </c>
      <c r="B26" s="5"/>
    </row>
  </sheetData>
  <mergeCells count="1">
    <mergeCell ref="A1:D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workbookViewId="0"/>
  </sheetViews>
  <sheetFormatPr defaultColWidth="11.42578125" defaultRowHeight="15" x14ac:dyDescent="0.25"/>
  <cols>
    <col min="1" max="1" width="22.7109375" customWidth="1"/>
    <col min="2" max="6" width="13.5703125" customWidth="1"/>
  </cols>
  <sheetData>
    <row r="1" spans="1:6" ht="18.75" x14ac:dyDescent="0.3">
      <c r="A1" s="13" t="s">
        <v>0</v>
      </c>
      <c r="B1" s="14"/>
      <c r="C1" s="14"/>
      <c r="D1" s="14"/>
      <c r="E1" s="14"/>
      <c r="F1" s="15"/>
    </row>
    <row r="2" spans="1:6" ht="15.75" x14ac:dyDescent="0.25">
      <c r="A2" s="16"/>
      <c r="B2" s="14"/>
      <c r="C2" s="14"/>
      <c r="D2" s="14"/>
      <c r="E2" s="14"/>
      <c r="F2" s="15"/>
    </row>
    <row r="3" spans="1:6" ht="15.75" x14ac:dyDescent="0.25">
      <c r="A3" s="16"/>
      <c r="B3" s="17" t="s">
        <v>14</v>
      </c>
      <c r="C3" s="14"/>
      <c r="D3" s="14"/>
      <c r="E3" s="14"/>
      <c r="F3" s="15"/>
    </row>
    <row r="4" spans="1:6" ht="15.75" x14ac:dyDescent="0.25">
      <c r="A4" s="17" t="s">
        <v>15</v>
      </c>
      <c r="B4" s="4" t="s">
        <v>74</v>
      </c>
      <c r="C4" s="4" t="s">
        <v>2</v>
      </c>
      <c r="D4" s="4" t="s">
        <v>3</v>
      </c>
      <c r="E4" s="18" t="s">
        <v>13</v>
      </c>
      <c r="F4" s="19" t="s">
        <v>16</v>
      </c>
    </row>
    <row r="5" spans="1:6" ht="15.75" x14ac:dyDescent="0.25">
      <c r="A5" s="14" t="s">
        <v>17</v>
      </c>
      <c r="B5" s="20">
        <v>135</v>
      </c>
      <c r="C5" s="20">
        <v>1477</v>
      </c>
      <c r="D5" s="20">
        <v>1741</v>
      </c>
      <c r="E5" s="20">
        <f t="shared" ref="E5:E13" si="0">SUM(B5:D5)</f>
        <v>3353</v>
      </c>
      <c r="F5" s="21"/>
    </row>
    <row r="6" spans="1:6" ht="15.75" x14ac:dyDescent="0.25">
      <c r="A6" s="14" t="s">
        <v>18</v>
      </c>
      <c r="B6" s="20">
        <v>591</v>
      </c>
      <c r="C6" s="20">
        <v>699</v>
      </c>
      <c r="D6" s="20">
        <v>823</v>
      </c>
      <c r="E6" s="20">
        <f t="shared" si="0"/>
        <v>2113</v>
      </c>
      <c r="F6" s="21"/>
    </row>
    <row r="7" spans="1:6" ht="15.75" x14ac:dyDescent="0.25">
      <c r="A7" s="14" t="s">
        <v>19</v>
      </c>
      <c r="B7" s="20">
        <v>7379</v>
      </c>
      <c r="C7" s="20">
        <v>7651</v>
      </c>
      <c r="D7" s="20">
        <v>7310</v>
      </c>
      <c r="E7" s="20">
        <f t="shared" si="0"/>
        <v>22340</v>
      </c>
      <c r="F7" s="21"/>
    </row>
    <row r="8" spans="1:6" ht="15.75" x14ac:dyDescent="0.25">
      <c r="A8" s="14" t="s">
        <v>20</v>
      </c>
      <c r="B8" s="20">
        <v>1527</v>
      </c>
      <c r="C8" s="20">
        <v>1662</v>
      </c>
      <c r="D8" s="20">
        <v>1577</v>
      </c>
      <c r="E8" s="20">
        <f t="shared" si="0"/>
        <v>4766</v>
      </c>
      <c r="F8" s="21"/>
    </row>
    <row r="9" spans="1:6" ht="15.75" x14ac:dyDescent="0.25">
      <c r="A9" s="14" t="s">
        <v>21</v>
      </c>
      <c r="B9" s="20">
        <v>1583</v>
      </c>
      <c r="C9" s="20">
        <v>1664</v>
      </c>
      <c r="D9" s="20">
        <v>1300</v>
      </c>
      <c r="E9" s="20">
        <f t="shared" si="0"/>
        <v>4547</v>
      </c>
      <c r="F9" s="21"/>
    </row>
    <row r="10" spans="1:6" ht="15.75" x14ac:dyDescent="0.25">
      <c r="A10" s="14" t="s">
        <v>22</v>
      </c>
      <c r="B10" s="20">
        <v>1713</v>
      </c>
      <c r="C10" s="20">
        <v>1726</v>
      </c>
      <c r="D10" s="20">
        <v>2027</v>
      </c>
      <c r="E10" s="20">
        <f t="shared" si="0"/>
        <v>5466</v>
      </c>
      <c r="F10" s="21"/>
    </row>
    <row r="11" spans="1:6" ht="15.75" x14ac:dyDescent="0.25">
      <c r="A11" s="14" t="s">
        <v>23</v>
      </c>
      <c r="B11" s="20">
        <v>1379</v>
      </c>
      <c r="C11" s="20">
        <v>1648</v>
      </c>
      <c r="D11" s="20">
        <v>1269</v>
      </c>
      <c r="E11" s="20">
        <f t="shared" si="0"/>
        <v>4296</v>
      </c>
      <c r="F11" s="21"/>
    </row>
    <row r="12" spans="1:6" ht="15.75" x14ac:dyDescent="0.25">
      <c r="A12" s="14" t="s">
        <v>24</v>
      </c>
      <c r="B12" s="20">
        <v>577</v>
      </c>
      <c r="C12" s="20">
        <v>585</v>
      </c>
      <c r="D12" s="20">
        <v>599</v>
      </c>
      <c r="E12" s="20">
        <f t="shared" si="0"/>
        <v>1761</v>
      </c>
      <c r="F12" s="21"/>
    </row>
    <row r="13" spans="1:6" ht="16.5" thickBot="1" x14ac:dyDescent="0.3">
      <c r="A13" s="14" t="s">
        <v>25</v>
      </c>
      <c r="B13" s="22">
        <v>985</v>
      </c>
      <c r="C13" s="22">
        <v>1136</v>
      </c>
      <c r="D13" s="22">
        <v>1172</v>
      </c>
      <c r="E13" s="22">
        <f t="shared" si="0"/>
        <v>3293</v>
      </c>
      <c r="F13" s="21"/>
    </row>
    <row r="14" spans="1:6" ht="15.75" x14ac:dyDescent="0.25">
      <c r="A14" s="6" t="s">
        <v>26</v>
      </c>
      <c r="B14" s="23">
        <f>SUM(B5:B13)</f>
        <v>15869</v>
      </c>
      <c r="C14" s="23">
        <f>SUM(C5:C13)</f>
        <v>18248</v>
      </c>
      <c r="D14" s="23">
        <f>SUM(D5:D13)</f>
        <v>17818</v>
      </c>
      <c r="E14" s="23">
        <f>SUM(E5:E13)</f>
        <v>51935</v>
      </c>
      <c r="F14" s="24"/>
    </row>
    <row r="15" spans="1:6" ht="15.75" x14ac:dyDescent="0.25">
      <c r="A15" s="25"/>
      <c r="B15" s="25"/>
      <c r="C15" s="25"/>
      <c r="D15" s="25"/>
      <c r="E15" s="25"/>
      <c r="F15" s="26"/>
    </row>
    <row r="16" spans="1:6" ht="15.75" x14ac:dyDescent="0.25">
      <c r="A16" s="27" t="s">
        <v>27</v>
      </c>
      <c r="B16" s="25" t="s">
        <v>28</v>
      </c>
      <c r="C16" s="25"/>
      <c r="D16" s="25"/>
      <c r="E16" s="25"/>
      <c r="F16" s="26"/>
    </row>
    <row r="17" spans="1:6" ht="15.75" x14ac:dyDescent="0.25">
      <c r="A17" s="27" t="s">
        <v>29</v>
      </c>
      <c r="B17" s="28">
        <v>41731</v>
      </c>
      <c r="C17" s="2"/>
      <c r="D17" s="2"/>
      <c r="E17" s="2"/>
      <c r="F17" s="29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/>
  </sheetViews>
  <sheetFormatPr defaultColWidth="11.42578125" defaultRowHeight="15" x14ac:dyDescent="0.25"/>
  <cols>
    <col min="1" max="1" width="22.7109375" customWidth="1"/>
    <col min="4" max="4" width="16.140625" customWidth="1"/>
  </cols>
  <sheetData>
    <row r="1" spans="1:6" ht="18.75" x14ac:dyDescent="0.3">
      <c r="A1" s="13" t="s">
        <v>0</v>
      </c>
      <c r="B1" s="2"/>
      <c r="C1" s="2"/>
      <c r="D1" s="2"/>
      <c r="E1" s="2"/>
      <c r="F1" s="2"/>
    </row>
    <row r="2" spans="1:6" ht="15.75" x14ac:dyDescent="0.25">
      <c r="A2" s="2"/>
      <c r="B2" s="2"/>
      <c r="C2" s="2"/>
      <c r="D2" s="2"/>
      <c r="E2" s="2"/>
      <c r="F2" s="2"/>
    </row>
    <row r="3" spans="1:6" ht="32.25" thickBot="1" x14ac:dyDescent="0.3">
      <c r="A3" s="30" t="s">
        <v>15</v>
      </c>
      <c r="B3" s="31">
        <v>2012</v>
      </c>
      <c r="C3" s="31">
        <v>2013</v>
      </c>
      <c r="D3" s="32" t="s">
        <v>30</v>
      </c>
      <c r="E3" s="33" t="s">
        <v>71</v>
      </c>
      <c r="F3" s="34" t="s">
        <v>70</v>
      </c>
    </row>
    <row r="4" spans="1:6" ht="15.75" x14ac:dyDescent="0.25">
      <c r="A4" s="14" t="s">
        <v>17</v>
      </c>
      <c r="B4" s="35">
        <v>18130</v>
      </c>
      <c r="C4" s="35">
        <v>19939</v>
      </c>
      <c r="D4" s="36"/>
      <c r="E4" s="37">
        <v>22400</v>
      </c>
      <c r="F4" s="38">
        <v>20000</v>
      </c>
    </row>
    <row r="5" spans="1:6" ht="15.75" x14ac:dyDescent="0.25">
      <c r="A5" s="14" t="s">
        <v>18</v>
      </c>
      <c r="B5" s="35">
        <v>7700</v>
      </c>
      <c r="C5" s="35">
        <v>8368</v>
      </c>
      <c r="D5" s="36"/>
      <c r="E5" s="37">
        <v>10080</v>
      </c>
      <c r="F5" s="38">
        <v>9000</v>
      </c>
    </row>
    <row r="6" spans="1:6" ht="15.75" x14ac:dyDescent="0.25">
      <c r="A6" s="14" t="s">
        <v>19</v>
      </c>
      <c r="B6" s="35">
        <v>86000</v>
      </c>
      <c r="C6" s="35">
        <v>94236</v>
      </c>
      <c r="D6" s="36"/>
      <c r="E6" s="37">
        <v>100800</v>
      </c>
      <c r="F6" s="38">
        <v>90000</v>
      </c>
    </row>
    <row r="7" spans="1:6" ht="15.75" x14ac:dyDescent="0.25">
      <c r="A7" s="14" t="s">
        <v>20</v>
      </c>
      <c r="B7" s="35">
        <v>18120</v>
      </c>
      <c r="C7" s="35">
        <v>19756</v>
      </c>
      <c r="D7" s="36"/>
      <c r="E7" s="37">
        <v>21280</v>
      </c>
      <c r="F7" s="38">
        <v>19000</v>
      </c>
    </row>
    <row r="8" spans="1:6" ht="15.75" x14ac:dyDescent="0.25">
      <c r="A8" s="14" t="s">
        <v>21</v>
      </c>
      <c r="B8" s="35">
        <v>16540</v>
      </c>
      <c r="C8" s="35">
        <v>18185</v>
      </c>
      <c r="D8" s="36"/>
      <c r="E8" s="37">
        <v>22400</v>
      </c>
      <c r="F8" s="38">
        <v>20000</v>
      </c>
    </row>
    <row r="9" spans="1:6" ht="15.75" x14ac:dyDescent="0.25">
      <c r="A9" s="14" t="s">
        <v>22</v>
      </c>
      <c r="B9" s="35">
        <v>15750</v>
      </c>
      <c r="C9" s="35">
        <v>17312</v>
      </c>
      <c r="D9" s="36"/>
      <c r="E9" s="37">
        <v>15680</v>
      </c>
      <c r="F9" s="38">
        <v>14000</v>
      </c>
    </row>
    <row r="10" spans="1:6" ht="15.75" x14ac:dyDescent="0.25">
      <c r="A10" s="14" t="s">
        <v>23</v>
      </c>
      <c r="B10" s="35">
        <v>7100</v>
      </c>
      <c r="C10" s="35">
        <v>7638</v>
      </c>
      <c r="D10" s="36"/>
      <c r="E10" s="37">
        <v>8960</v>
      </c>
      <c r="F10" s="38">
        <v>8000</v>
      </c>
    </row>
    <row r="11" spans="1:6" ht="15.75" x14ac:dyDescent="0.25">
      <c r="A11" s="14" t="s">
        <v>24</v>
      </c>
      <c r="B11" s="35">
        <v>4150</v>
      </c>
      <c r="C11" s="35">
        <v>4545</v>
      </c>
      <c r="D11" s="36"/>
      <c r="E11" s="37">
        <v>5320</v>
      </c>
      <c r="F11" s="38">
        <v>4750</v>
      </c>
    </row>
    <row r="12" spans="1:6" ht="15.75" x14ac:dyDescent="0.25">
      <c r="A12" s="14" t="s">
        <v>25</v>
      </c>
      <c r="B12" s="39">
        <v>23480</v>
      </c>
      <c r="C12" s="39">
        <v>25811</v>
      </c>
      <c r="D12" s="36"/>
      <c r="E12" s="37">
        <v>27440</v>
      </c>
      <c r="F12" s="38">
        <v>24500</v>
      </c>
    </row>
    <row r="13" spans="1:6" ht="24.75" customHeight="1" x14ac:dyDescent="0.25">
      <c r="A13" s="17" t="s">
        <v>31</v>
      </c>
      <c r="B13" s="40">
        <f>SUM(B4:B12)</f>
        <v>196970</v>
      </c>
      <c r="C13" s="40">
        <f>SUM(C4:C12)</f>
        <v>215790</v>
      </c>
      <c r="D13" s="41"/>
      <c r="E13" s="12"/>
      <c r="F13" s="12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4"/>
  <sheetViews>
    <sheetView workbookViewId="0"/>
  </sheetViews>
  <sheetFormatPr defaultColWidth="11.42578125" defaultRowHeight="15" x14ac:dyDescent="0.25"/>
  <cols>
    <col min="1" max="1" width="15.28515625" customWidth="1"/>
    <col min="2" max="2" width="17.42578125" customWidth="1"/>
    <col min="3" max="3" width="12.5703125" customWidth="1"/>
    <col min="4" max="4" width="12.140625" customWidth="1"/>
    <col min="5" max="5" width="13.7109375" customWidth="1"/>
  </cols>
  <sheetData>
    <row r="1" spans="1:5" ht="18.75" x14ac:dyDescent="0.3">
      <c r="A1" s="13" t="s">
        <v>0</v>
      </c>
      <c r="B1" s="2"/>
      <c r="C1" s="2"/>
      <c r="D1" s="2"/>
      <c r="E1" s="2"/>
    </row>
    <row r="2" spans="1:5" ht="15.75" x14ac:dyDescent="0.25">
      <c r="A2" s="42" t="s">
        <v>32</v>
      </c>
      <c r="B2" s="2"/>
      <c r="C2" s="2"/>
      <c r="D2" s="2"/>
      <c r="E2" s="2"/>
    </row>
    <row r="3" spans="1:5" ht="15.75" x14ac:dyDescent="0.25">
      <c r="A3" s="2"/>
      <c r="B3" s="2"/>
      <c r="C3" s="2"/>
      <c r="D3" s="2"/>
      <c r="E3" s="2"/>
    </row>
    <row r="4" spans="1:5" ht="31.5" x14ac:dyDescent="0.25">
      <c r="A4" s="43" t="s">
        <v>33</v>
      </c>
      <c r="B4" s="43" t="s">
        <v>75</v>
      </c>
      <c r="C4" s="44" t="s">
        <v>34</v>
      </c>
      <c r="D4" s="44" t="s">
        <v>35</v>
      </c>
      <c r="E4" s="44" t="s">
        <v>36</v>
      </c>
    </row>
    <row r="5" spans="1:5" ht="15.75" x14ac:dyDescent="0.25">
      <c r="A5" s="45" t="s">
        <v>37</v>
      </c>
      <c r="B5" s="45" t="s">
        <v>38</v>
      </c>
      <c r="C5" s="49">
        <v>130</v>
      </c>
      <c r="D5" s="45">
        <v>6</v>
      </c>
      <c r="E5" s="50"/>
    </row>
    <row r="6" spans="1:5" ht="15.75" x14ac:dyDescent="0.25">
      <c r="A6" s="45" t="s">
        <v>39</v>
      </c>
      <c r="B6" s="45" t="s">
        <v>40</v>
      </c>
      <c r="C6" s="49">
        <v>75</v>
      </c>
      <c r="D6" s="45">
        <v>12</v>
      </c>
      <c r="E6" s="50"/>
    </row>
    <row r="7" spans="1:5" ht="15.75" x14ac:dyDescent="0.25">
      <c r="A7" s="45" t="s">
        <v>41</v>
      </c>
      <c r="B7" s="45" t="s">
        <v>42</v>
      </c>
      <c r="C7" s="49">
        <v>150</v>
      </c>
      <c r="D7" s="45">
        <v>4</v>
      </c>
      <c r="E7" s="50"/>
    </row>
    <row r="8" spans="1:5" ht="15.75" x14ac:dyDescent="0.25">
      <c r="A8" s="45" t="s">
        <v>43</v>
      </c>
      <c r="B8" s="45" t="s">
        <v>44</v>
      </c>
      <c r="C8" s="49">
        <v>175</v>
      </c>
      <c r="D8" s="45">
        <v>13</v>
      </c>
      <c r="E8" s="50"/>
    </row>
    <row r="9" spans="1:5" ht="15.75" x14ac:dyDescent="0.25">
      <c r="A9" s="45" t="s">
        <v>45</v>
      </c>
      <c r="B9" s="45" t="s">
        <v>46</v>
      </c>
      <c r="C9" s="49">
        <v>80</v>
      </c>
      <c r="D9" s="45">
        <v>4</v>
      </c>
      <c r="E9" s="50"/>
    </row>
    <row r="10" spans="1:5" ht="15.75" x14ac:dyDescent="0.25">
      <c r="A10" s="45" t="s">
        <v>47</v>
      </c>
      <c r="B10" s="45" t="s">
        <v>48</v>
      </c>
      <c r="C10" s="49">
        <v>65</v>
      </c>
      <c r="D10" s="45">
        <v>6</v>
      </c>
      <c r="E10" s="50"/>
    </row>
    <row r="11" spans="1:5" ht="15.75" x14ac:dyDescent="0.25">
      <c r="A11" s="45" t="s">
        <v>49</v>
      </c>
      <c r="B11" s="45" t="s">
        <v>50</v>
      </c>
      <c r="C11" s="49">
        <v>80</v>
      </c>
      <c r="D11" s="45">
        <v>16</v>
      </c>
      <c r="E11" s="50"/>
    </row>
    <row r="12" spans="1:5" ht="15.75" x14ac:dyDescent="0.25">
      <c r="A12" s="45" t="s">
        <v>51</v>
      </c>
      <c r="B12" s="45" t="s">
        <v>52</v>
      </c>
      <c r="C12" s="49">
        <v>130</v>
      </c>
      <c r="D12" s="45">
        <v>10</v>
      </c>
      <c r="E12" s="50"/>
    </row>
    <row r="13" spans="1:5" ht="15.75" x14ac:dyDescent="0.25">
      <c r="A13" s="45" t="s">
        <v>53</v>
      </c>
      <c r="B13" s="45" t="s">
        <v>54</v>
      </c>
      <c r="C13" s="49">
        <v>150</v>
      </c>
      <c r="D13" s="45">
        <v>3</v>
      </c>
      <c r="E13" s="50"/>
    </row>
    <row r="14" spans="1:5" ht="15.75" x14ac:dyDescent="0.25">
      <c r="A14" s="45" t="s">
        <v>55</v>
      </c>
      <c r="B14" s="45" t="s">
        <v>56</v>
      </c>
      <c r="C14" s="49">
        <v>100</v>
      </c>
      <c r="D14" s="45">
        <v>7</v>
      </c>
      <c r="E14" s="50"/>
    </row>
  </sheetData>
  <printOptions headings="1"/>
  <pageMargins left="0.70866141732283472" right="0.70866141732283472" top="0.78740157480314965" bottom="0.78740157480314965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defaultColWidth="11.42578125" defaultRowHeight="15" x14ac:dyDescent="0.25"/>
  <cols>
    <col min="1" max="1" width="15" customWidth="1"/>
    <col min="2" max="2" width="12.5703125" customWidth="1"/>
  </cols>
  <sheetData>
    <row r="1" spans="1:1" ht="18.75" x14ac:dyDescent="0.3">
      <c r="A1" s="13" t="s">
        <v>0</v>
      </c>
    </row>
    <row r="2" spans="1:1" ht="15.75" x14ac:dyDescent="0.25">
      <c r="A2" s="2"/>
    </row>
    <row r="3" spans="1:1" ht="15.75" x14ac:dyDescent="0.25">
      <c r="A3" s="2" t="s">
        <v>72</v>
      </c>
    </row>
    <row r="4" spans="1:1" ht="15.75" x14ac:dyDescent="0.25">
      <c r="A4" s="2" t="s">
        <v>57</v>
      </c>
    </row>
    <row r="5" spans="1:1" ht="15.75" x14ac:dyDescent="0.25">
      <c r="A5" s="2" t="s">
        <v>58</v>
      </c>
    </row>
    <row r="6" spans="1:1" ht="15.75" x14ac:dyDescent="0.25">
      <c r="A6" s="2" t="s">
        <v>59</v>
      </c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workbookViewId="0"/>
  </sheetViews>
  <sheetFormatPr defaultColWidth="11.42578125" defaultRowHeight="15" x14ac:dyDescent="0.25"/>
  <cols>
    <col min="1" max="1" width="19.28515625" customWidth="1"/>
    <col min="2" max="2" width="14.140625" customWidth="1"/>
  </cols>
  <sheetData>
    <row r="1" spans="1:3" ht="18.75" x14ac:dyDescent="0.3">
      <c r="A1" s="13" t="s">
        <v>0</v>
      </c>
      <c r="B1" s="2"/>
      <c r="C1" s="1"/>
    </row>
    <row r="2" spans="1:3" ht="15.75" x14ac:dyDescent="0.25">
      <c r="A2" s="2"/>
      <c r="B2" s="2"/>
      <c r="C2" s="1"/>
    </row>
    <row r="3" spans="1:3" ht="15.75" x14ac:dyDescent="0.25">
      <c r="A3" s="2" t="s">
        <v>60</v>
      </c>
      <c r="B3" s="2"/>
      <c r="C3" s="1"/>
    </row>
    <row r="4" spans="1:3" ht="15.75" x14ac:dyDescent="0.25">
      <c r="A4" s="2"/>
      <c r="B4" s="2"/>
      <c r="C4" s="1"/>
    </row>
    <row r="5" spans="1:3" ht="15.75" x14ac:dyDescent="0.25">
      <c r="A5" s="46" t="s">
        <v>61</v>
      </c>
      <c r="B5" s="47" t="s">
        <v>73</v>
      </c>
      <c r="C5" s="1"/>
    </row>
    <row r="6" spans="1:3" ht="15.75" x14ac:dyDescent="0.25">
      <c r="A6" s="2" t="s">
        <v>62</v>
      </c>
      <c r="B6" s="37">
        <v>85000</v>
      </c>
      <c r="C6" s="1"/>
    </row>
    <row r="7" spans="1:3" ht="15.75" x14ac:dyDescent="0.25">
      <c r="A7" s="2" t="s">
        <v>63</v>
      </c>
      <c r="B7" s="37">
        <v>144300</v>
      </c>
      <c r="C7" s="1"/>
    </row>
    <row r="8" spans="1:3" ht="15.75" x14ac:dyDescent="0.25">
      <c r="A8" s="2" t="s">
        <v>64</v>
      </c>
      <c r="B8" s="37">
        <v>119500</v>
      </c>
      <c r="C8" s="1"/>
    </row>
    <row r="9" spans="1:3" ht="15.75" x14ac:dyDescent="0.25">
      <c r="A9" s="12" t="s">
        <v>31</v>
      </c>
      <c r="B9" s="48">
        <f>SUM(B6:B8)</f>
        <v>348800</v>
      </c>
      <c r="C9" s="1"/>
    </row>
  </sheetData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Gewinn</vt:lpstr>
      <vt:lpstr>Stück</vt:lpstr>
      <vt:lpstr>Verkaufszahlen</vt:lpstr>
      <vt:lpstr>Autoren</vt:lpstr>
      <vt:lpstr>Neuerscheinungen</vt:lpstr>
      <vt:lpstr>Manager</vt:lpstr>
    </vt:vector>
  </TitlesOfParts>
  <Company>ALGE Training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</dc:creator>
  <cp:lastModifiedBy>C</cp:lastModifiedBy>
  <cp:lastPrinted>2008-06-29T16:07:01Z</cp:lastPrinted>
  <dcterms:created xsi:type="dcterms:W3CDTF">2008-06-28T18:34:26Z</dcterms:created>
  <dcterms:modified xsi:type="dcterms:W3CDTF">2013-10-09T08:49:37Z</dcterms:modified>
</cp:coreProperties>
</file>