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7 - Investitionsrechnung\"/>
    </mc:Choice>
  </mc:AlternateContent>
  <bookViews>
    <workbookView xWindow="0" yWindow="0" windowWidth="19200" windowHeight="11205"/>
  </bookViews>
  <sheets>
    <sheet name="Investitionsanalyse" sheetId="1" r:id="rId1"/>
    <sheet name="stat_Amortisation" sheetId="2" r:id="rId2"/>
    <sheet name="Kapitalwert" sheetId="3" r:id="rId3"/>
    <sheet name="dyn_Amortisation" sheetId="4" r:id="rId4"/>
    <sheet name="Interner_Zinsfuß" sheetId="5" r:id="rId5"/>
  </sheets>
  <calcPr calcId="171027"/>
</workbook>
</file>

<file path=xl/calcChain.xml><?xml version="1.0" encoding="utf-8"?>
<calcChain xmlns="http://schemas.openxmlformats.org/spreadsheetml/2006/main">
  <c r="B4" i="5" l="1"/>
  <c r="C4" i="5" s="1"/>
  <c r="D4" i="5" s="1"/>
  <c r="E4" i="5" s="1"/>
  <c r="F4" i="5" s="1"/>
  <c r="G4" i="5" s="1"/>
  <c r="H4" i="5" s="1"/>
  <c r="I4" i="5" s="1"/>
  <c r="J4" i="5" s="1"/>
  <c r="K4" i="5" s="1"/>
  <c r="L4" i="5" s="1"/>
  <c r="B7" i="4"/>
  <c r="C7" i="4" s="1"/>
  <c r="D7" i="4" s="1"/>
  <c r="E7" i="4" s="1"/>
  <c r="F7" i="4" s="1"/>
  <c r="G7" i="4" s="1"/>
  <c r="H7" i="4" s="1"/>
  <c r="I7" i="4" s="1"/>
  <c r="J7" i="4" s="1"/>
  <c r="K7" i="4" s="1"/>
  <c r="L7" i="4" s="1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</calcChain>
</file>

<file path=xl/sharedStrings.xml><?xml version="1.0" encoding="utf-8"?>
<sst xmlns="http://schemas.openxmlformats.org/spreadsheetml/2006/main" count="45" uniqueCount="36">
  <si>
    <t>Investitionsrechnung der Movement GmbH</t>
  </si>
  <si>
    <t>zur Anschaffung einer neuen Fertigungsanlage</t>
  </si>
  <si>
    <t>Projektdaten</t>
  </si>
  <si>
    <t>Investitionsjahr</t>
  </si>
  <si>
    <t>Energiekosten monatlich</t>
  </si>
  <si>
    <t>Anschaffungskosten</t>
  </si>
  <si>
    <t>Instandhaltung/Wartung</t>
  </si>
  <si>
    <t>Nutzungsdauer in Jahren</t>
  </si>
  <si>
    <t>Zusätzl. Instandhaltung ab dem 5. Jahr</t>
  </si>
  <si>
    <t>jährliche Preissteigerung</t>
  </si>
  <si>
    <t>Mitarbeiterschulung einmalig</t>
  </si>
  <si>
    <t>Gesparte Personalkosten</t>
  </si>
  <si>
    <t>Energiekosten</t>
  </si>
  <si>
    <t>Zusätzl. Instandhaltung</t>
  </si>
  <si>
    <t>Mitarbeiterschulung</t>
  </si>
  <si>
    <t>Summe der Ausgaben pro Periode</t>
  </si>
  <si>
    <t>Einsparungen</t>
  </si>
  <si>
    <t>Kapitalrückfluss</t>
  </si>
  <si>
    <t>Saldo Kapitaleinsatz/-rückfluss</t>
  </si>
  <si>
    <t>Statische Amortisationsrechnung</t>
  </si>
  <si>
    <t>Amortisationsjahr</t>
  </si>
  <si>
    <t>Amortisationsdauer</t>
  </si>
  <si>
    <t>Jahre</t>
  </si>
  <si>
    <t>Berechnung des Kapitalwertes</t>
  </si>
  <si>
    <t>Kopfdaten</t>
  </si>
  <si>
    <t>Kapitalzinsfuß</t>
  </si>
  <si>
    <t>abgezinster Kapitalrückfluss</t>
  </si>
  <si>
    <t>Kumuliert</t>
  </si>
  <si>
    <t>Kapitalwert (Funktion NBW)</t>
  </si>
  <si>
    <t>Dynamische Amortisationsrechnung</t>
  </si>
  <si>
    <t>Kapitalwertberechnung</t>
  </si>
  <si>
    <t>Berechnung des internen Zinsfußes</t>
  </si>
  <si>
    <t>Kapitaleinsatz/-rückfluss</t>
  </si>
  <si>
    <t>Interner Zinsfuß</t>
  </si>
  <si>
    <t>Abschreibung 
(zur Information)</t>
  </si>
  <si>
    <t>Saldo Kapitaleinsatz/
-rückfluss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</si>
</sst>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#,##0.00\ [$€-1];\-#,##0.00\ [$€-1]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6" fillId="2" borderId="0" xfId="0" applyFont="1" applyFill="1" applyAlignment="1">
      <alignment horizontal="right" vertical="top"/>
    </xf>
    <xf numFmtId="0" fontId="7" fillId="2" borderId="0" xfId="0" applyFont="1" applyFill="1" applyAlignment="1">
      <alignment vertical="top"/>
    </xf>
    <xf numFmtId="0" fontId="5" fillId="3" borderId="0" xfId="0" applyFont="1" applyFill="1" applyBorder="1" applyAlignment="1">
      <alignment horizontal="right" vertical="top"/>
    </xf>
    <xf numFmtId="0" fontId="6" fillId="3" borderId="0" xfId="0" applyFont="1" applyFill="1" applyBorder="1" applyAlignment="1" applyProtection="1">
      <alignment horizontal="center" vertical="top"/>
    </xf>
    <xf numFmtId="0" fontId="5" fillId="3" borderId="0" xfId="0" applyFont="1" applyFill="1" applyAlignment="1">
      <alignment vertical="top"/>
    </xf>
    <xf numFmtId="165" fontId="6" fillId="3" borderId="0" xfId="2" applyNumberFormat="1" applyFont="1" applyFill="1" applyBorder="1" applyAlignment="1" applyProtection="1">
      <alignment vertical="top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right" vertical="top"/>
    </xf>
    <xf numFmtId="9" fontId="6" fillId="3" borderId="0" xfId="0" applyNumberFormat="1" applyFont="1" applyFill="1" applyAlignment="1" applyProtection="1">
      <alignment horizontal="center" vertical="top"/>
    </xf>
    <xf numFmtId="165" fontId="6" fillId="3" borderId="0" xfId="2" applyNumberFormat="1" applyFont="1" applyFill="1" applyAlignment="1" applyProtection="1">
      <alignment vertical="top"/>
    </xf>
    <xf numFmtId="0" fontId="8" fillId="0" borderId="0" xfId="0" applyFont="1" applyFill="1" applyAlignment="1">
      <alignment vertical="top"/>
    </xf>
    <xf numFmtId="0" fontId="8" fillId="0" borderId="1" xfId="0" applyFont="1" applyFill="1" applyBorder="1" applyAlignment="1">
      <alignment vertical="top"/>
    </xf>
    <xf numFmtId="0" fontId="6" fillId="4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9" fillId="0" borderId="1" xfId="0" applyFont="1" applyFill="1" applyBorder="1" applyAlignment="1">
      <alignment horizontal="right" vertical="top" wrapText="1"/>
    </xf>
    <xf numFmtId="165" fontId="9" fillId="0" borderId="1" xfId="1" applyNumberFormat="1" applyFont="1" applyFill="1" applyBorder="1" applyAlignment="1">
      <alignment horizontal="right" vertical="top"/>
    </xf>
    <xf numFmtId="164" fontId="5" fillId="0" borderId="0" xfId="1" applyFont="1" applyAlignment="1">
      <alignment vertical="top"/>
    </xf>
    <xf numFmtId="0" fontId="5" fillId="0" borderId="1" xfId="0" applyFont="1" applyFill="1" applyBorder="1" applyAlignment="1">
      <alignment horizontal="right" vertical="top" wrapText="1"/>
    </xf>
    <xf numFmtId="165" fontId="5" fillId="0" borderId="1" xfId="1" applyNumberFormat="1" applyFont="1" applyFill="1" applyBorder="1" applyAlignment="1">
      <alignment horizontal="right" vertical="top"/>
    </xf>
    <xf numFmtId="165" fontId="5" fillId="0" borderId="2" xfId="1" applyNumberFormat="1" applyFont="1" applyFill="1" applyBorder="1" applyAlignment="1">
      <alignment horizontal="right" vertical="top" wrapText="1"/>
    </xf>
    <xf numFmtId="165" fontId="5" fillId="0" borderId="2" xfId="1" applyNumberFormat="1" applyFont="1" applyFill="1" applyBorder="1" applyAlignment="1">
      <alignment horizontal="right" vertical="top"/>
    </xf>
    <xf numFmtId="0" fontId="5" fillId="0" borderId="3" xfId="0" applyFont="1" applyFill="1" applyBorder="1" applyAlignment="1">
      <alignment horizontal="right" vertical="top" wrapText="1"/>
    </xf>
    <xf numFmtId="165" fontId="5" fillId="0" borderId="3" xfId="1" applyNumberFormat="1" applyFont="1" applyFill="1" applyBorder="1" applyAlignment="1">
      <alignment vertical="top"/>
    </xf>
    <xf numFmtId="0" fontId="5" fillId="0" borderId="4" xfId="0" applyFont="1" applyFill="1" applyBorder="1" applyAlignment="1">
      <alignment horizontal="right" vertical="top" wrapText="1"/>
    </xf>
    <xf numFmtId="165" fontId="5" fillId="0" borderId="4" xfId="1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165" fontId="8" fillId="0" borderId="1" xfId="1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165" fontId="6" fillId="0" borderId="1" xfId="1" applyNumberFormat="1" applyFont="1" applyFill="1" applyBorder="1" applyAlignment="1">
      <alignment vertical="top"/>
    </xf>
    <xf numFmtId="164" fontId="5" fillId="0" borderId="0" xfId="1" applyFont="1" applyFill="1" applyAlignment="1">
      <alignment vertical="top"/>
    </xf>
    <xf numFmtId="0" fontId="6" fillId="5" borderId="5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165" fontId="8" fillId="0" borderId="5" xfId="1" applyNumberFormat="1" applyFont="1" applyFill="1" applyBorder="1" applyAlignment="1">
      <alignment horizontal="right" vertical="top"/>
    </xf>
    <xf numFmtId="165" fontId="8" fillId="0" borderId="6" xfId="1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10" fontId="6" fillId="4" borderId="1" xfId="0" applyNumberFormat="1" applyFont="1" applyFill="1" applyBorder="1" applyAlignment="1">
      <alignment vertical="top"/>
    </xf>
    <xf numFmtId="10" fontId="6" fillId="3" borderId="0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right" vertical="top"/>
    </xf>
    <xf numFmtId="165" fontId="5" fillId="0" borderId="5" xfId="0" applyNumberFormat="1" applyFont="1" applyBorder="1" applyAlignment="1">
      <alignment vertical="top"/>
    </xf>
    <xf numFmtId="0" fontId="6" fillId="4" borderId="1" xfId="0" applyFont="1" applyFill="1" applyBorder="1" applyAlignment="1">
      <alignment horizontal="right" vertical="top"/>
    </xf>
    <xf numFmtId="1" fontId="6" fillId="4" borderId="3" xfId="0" applyNumberFormat="1" applyFont="1" applyFill="1" applyBorder="1" applyAlignment="1">
      <alignment vertical="top"/>
    </xf>
    <xf numFmtId="1" fontId="6" fillId="0" borderId="0" xfId="0" applyNumberFormat="1" applyFont="1" applyFill="1" applyBorder="1" applyAlignment="1">
      <alignment vertical="top"/>
    </xf>
    <xf numFmtId="0" fontId="6" fillId="4" borderId="7" xfId="0" applyFont="1" applyFill="1" applyBorder="1" applyAlignment="1">
      <alignment horizontal="center" vertical="top"/>
    </xf>
    <xf numFmtId="165" fontId="8" fillId="0" borderId="7" xfId="1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165" fontId="5" fillId="0" borderId="7" xfId="0" applyNumberFormat="1" applyFont="1" applyBorder="1" applyAlignment="1">
      <alignment vertical="top"/>
    </xf>
    <xf numFmtId="165" fontId="5" fillId="0" borderId="1" xfId="0" applyNumberFormat="1" applyFont="1" applyBorder="1" applyAlignment="1">
      <alignment vertical="top"/>
    </xf>
    <xf numFmtId="165" fontId="6" fillId="6" borderId="1" xfId="0" applyNumberFormat="1" applyFont="1" applyFill="1" applyBorder="1" applyAlignment="1">
      <alignment vertical="top"/>
    </xf>
    <xf numFmtId="165" fontId="6" fillId="4" borderId="1" xfId="0" applyNumberFormat="1" applyFont="1" applyFill="1" applyBorder="1" applyAlignment="1">
      <alignment vertical="top"/>
    </xf>
    <xf numFmtId="165" fontId="6" fillId="0" borderId="5" xfId="1" applyNumberFormat="1" applyFont="1" applyFill="1" applyBorder="1" applyAlignment="1">
      <alignment vertical="top"/>
    </xf>
    <xf numFmtId="165" fontId="6" fillId="0" borderId="6" xfId="1" applyNumberFormat="1" applyFont="1" applyFill="1" applyBorder="1" applyAlignment="1">
      <alignment vertical="top"/>
    </xf>
    <xf numFmtId="0" fontId="6" fillId="0" borderId="0" xfId="0" applyFont="1" applyFill="1" applyAlignment="1">
      <alignment vertical="top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="94" workbookViewId="0">
      <selection activeCell="B13" sqref="B13"/>
    </sheetView>
  </sheetViews>
  <sheetFormatPr baseColWidth="10" defaultColWidth="11.5703125" defaultRowHeight="15" x14ac:dyDescent="0.2"/>
  <cols>
    <col min="1" max="1" width="22.7109375" style="6" customWidth="1"/>
    <col min="2" max="11" width="12.85546875" style="6" customWidth="1"/>
    <col min="12" max="16384" width="11.5703125" style="6"/>
  </cols>
  <sheetData>
    <row r="1" spans="1:13" s="4" customFormat="1" ht="15.75" x14ac:dyDescent="0.2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3.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7" t="s">
        <v>2</v>
      </c>
      <c r="B4" s="8"/>
      <c r="C4" s="8"/>
      <c r="D4" s="8"/>
      <c r="E4" s="8"/>
      <c r="F4" s="8"/>
      <c r="G4" s="5"/>
      <c r="H4" s="5"/>
      <c r="I4" s="5"/>
      <c r="J4" s="5"/>
      <c r="K4" s="5"/>
    </row>
    <row r="5" spans="1:13" x14ac:dyDescent="0.2">
      <c r="A5" s="9" t="s">
        <v>3</v>
      </c>
      <c r="B5" s="10">
        <v>2016</v>
      </c>
      <c r="C5" s="11"/>
      <c r="D5" s="11"/>
      <c r="E5" s="9" t="s">
        <v>4</v>
      </c>
      <c r="F5" s="12">
        <v>875</v>
      </c>
      <c r="G5" s="5"/>
      <c r="H5" s="5"/>
      <c r="I5" s="5"/>
      <c r="J5" s="5"/>
      <c r="K5" s="5"/>
    </row>
    <row r="6" spans="1:13" x14ac:dyDescent="0.2">
      <c r="A6" s="9" t="s">
        <v>5</v>
      </c>
      <c r="B6" s="12">
        <v>380000</v>
      </c>
      <c r="C6" s="11"/>
      <c r="D6" s="11"/>
      <c r="E6" s="9" t="s">
        <v>6</v>
      </c>
      <c r="F6" s="12">
        <v>4000</v>
      </c>
      <c r="G6" s="5"/>
      <c r="H6" s="5"/>
      <c r="I6" s="5"/>
      <c r="J6" s="5"/>
      <c r="K6" s="5"/>
    </row>
    <row r="7" spans="1:13" x14ac:dyDescent="0.2">
      <c r="A7" s="9" t="s">
        <v>7</v>
      </c>
      <c r="B7" s="10">
        <v>10</v>
      </c>
      <c r="C7" s="9"/>
      <c r="D7" s="13"/>
      <c r="E7" s="9" t="s">
        <v>8</v>
      </c>
      <c r="F7" s="12">
        <v>2000</v>
      </c>
      <c r="G7" s="5"/>
      <c r="H7" s="5"/>
      <c r="I7" s="5"/>
      <c r="J7" s="5"/>
      <c r="K7" s="5"/>
    </row>
    <row r="8" spans="1:13" x14ac:dyDescent="0.2">
      <c r="A8" s="14" t="s">
        <v>9</v>
      </c>
      <c r="B8" s="15">
        <v>0.03</v>
      </c>
      <c r="C8" s="11"/>
      <c r="D8" s="11"/>
      <c r="E8" s="14" t="s">
        <v>10</v>
      </c>
      <c r="F8" s="16">
        <v>8000</v>
      </c>
      <c r="G8" s="5"/>
      <c r="H8" s="5"/>
      <c r="I8" s="5"/>
      <c r="J8" s="5"/>
      <c r="K8" s="5"/>
    </row>
    <row r="9" spans="1:13" x14ac:dyDescent="0.2">
      <c r="A9" s="11"/>
      <c r="B9" s="11"/>
      <c r="C9" s="11"/>
      <c r="D9" s="11"/>
      <c r="E9" s="14" t="s">
        <v>11</v>
      </c>
      <c r="F9" s="16">
        <v>95000</v>
      </c>
      <c r="G9" s="5"/>
      <c r="H9" s="5"/>
      <c r="I9" s="5"/>
      <c r="J9" s="5"/>
      <c r="K9" s="5"/>
    </row>
    <row r="10" spans="1:13" x14ac:dyDescent="0.2">
      <c r="B10" s="17"/>
      <c r="C10" s="5"/>
      <c r="F10" s="5"/>
      <c r="G10" s="5"/>
      <c r="H10" s="5"/>
      <c r="I10" s="5"/>
      <c r="J10" s="5"/>
      <c r="K10" s="5"/>
    </row>
    <row r="11" spans="1:13" x14ac:dyDescent="0.2">
      <c r="A11" s="18"/>
      <c r="B11" s="19">
        <v>1</v>
      </c>
      <c r="C11" s="19">
        <v>2</v>
      </c>
      <c r="D11" s="19">
        <v>3</v>
      </c>
      <c r="E11" s="19">
        <v>4</v>
      </c>
      <c r="F11" s="19">
        <v>5</v>
      </c>
      <c r="G11" s="19">
        <v>6</v>
      </c>
      <c r="H11" s="19">
        <v>7</v>
      </c>
      <c r="I11" s="19">
        <v>8</v>
      </c>
      <c r="J11" s="19">
        <v>9</v>
      </c>
      <c r="K11" s="19">
        <v>10</v>
      </c>
    </row>
    <row r="12" spans="1:13" x14ac:dyDescent="0.2">
      <c r="A12" s="20"/>
      <c r="B12" s="19">
        <f>B5+1</f>
        <v>2017</v>
      </c>
      <c r="C12" s="19">
        <f>B12+1</f>
        <v>2018</v>
      </c>
      <c r="D12" s="19">
        <f t="shared" ref="D12:K12" si="0">C12+1</f>
        <v>2019</v>
      </c>
      <c r="E12" s="19">
        <f t="shared" si="0"/>
        <v>2020</v>
      </c>
      <c r="F12" s="19">
        <f t="shared" si="0"/>
        <v>2021</v>
      </c>
      <c r="G12" s="19">
        <f t="shared" si="0"/>
        <v>2022</v>
      </c>
      <c r="H12" s="19">
        <f t="shared" si="0"/>
        <v>2023</v>
      </c>
      <c r="I12" s="19">
        <f t="shared" si="0"/>
        <v>2024</v>
      </c>
      <c r="J12" s="19">
        <f t="shared" si="0"/>
        <v>2025</v>
      </c>
      <c r="K12" s="19">
        <f t="shared" si="0"/>
        <v>2026</v>
      </c>
      <c r="L12" s="21"/>
      <c r="M12" s="21"/>
    </row>
    <row r="13" spans="1:13" s="24" customFormat="1" ht="30" x14ac:dyDescent="0.2">
      <c r="A13" s="22" t="s">
        <v>34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3" s="24" customFormat="1" x14ac:dyDescent="0.2">
      <c r="A14" s="25"/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3" s="24" customFormat="1" x14ac:dyDescent="0.2">
      <c r="A15" s="25" t="s">
        <v>12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3" s="24" customFormat="1" ht="15" customHeight="1" x14ac:dyDescent="0.2">
      <c r="A16" s="25" t="s">
        <v>6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1" s="24" customFormat="1" x14ac:dyDescent="0.2">
      <c r="A17" s="25" t="s">
        <v>13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s="24" customFormat="1" ht="15.75" thickBot="1" x14ac:dyDescent="0.25">
      <c r="A18" s="27" t="s">
        <v>14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</row>
    <row r="19" spans="1:11" ht="30.75" thickTop="1" x14ac:dyDescent="0.2">
      <c r="A19" s="29" t="s">
        <v>15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0" spans="1:11" s="33" customFormat="1" x14ac:dyDescent="0.2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</row>
    <row r="21" spans="1:11" x14ac:dyDescent="0.2">
      <c r="A21" s="25" t="s">
        <v>16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 s="33" customFormat="1" x14ac:dyDescent="0.2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</row>
    <row r="23" spans="1:11" x14ac:dyDescent="0.2">
      <c r="A23" s="25" t="s">
        <v>17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</row>
    <row r="24" spans="1:11" ht="30" x14ac:dyDescent="0.2">
      <c r="A24" s="35" t="s">
        <v>35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D39" s="5"/>
      <c r="E39" s="5"/>
      <c r="F39" s="5"/>
      <c r="G39" s="5"/>
      <c r="H39" s="5"/>
      <c r="I39" s="5"/>
      <c r="J39" s="5"/>
      <c r="K39" s="5"/>
    </row>
    <row r="40" spans="1:11" x14ac:dyDescent="0.2">
      <c r="D40" s="5"/>
      <c r="E40" s="5"/>
      <c r="F40" s="5"/>
      <c r="G40" s="5"/>
      <c r="H40" s="5"/>
      <c r="I40" s="5"/>
      <c r="J40" s="5"/>
      <c r="K40" s="5"/>
    </row>
    <row r="41" spans="1:11" x14ac:dyDescent="0.2">
      <c r="D41" s="5"/>
      <c r="E41" s="5"/>
      <c r="F41" s="5"/>
      <c r="G41" s="5"/>
      <c r="H41" s="5"/>
      <c r="I41" s="5"/>
      <c r="J41" s="5"/>
      <c r="K41" s="5"/>
    </row>
    <row r="42" spans="1:11" x14ac:dyDescent="0.2">
      <c r="D42" s="5"/>
      <c r="E42" s="5"/>
      <c r="F42" s="5"/>
      <c r="G42" s="5"/>
      <c r="H42" s="5"/>
      <c r="I42" s="5"/>
      <c r="J42" s="5"/>
      <c r="K42" s="5"/>
    </row>
    <row r="43" spans="1:11" x14ac:dyDescent="0.2">
      <c r="D43" s="5"/>
      <c r="E43" s="5"/>
      <c r="F43" s="5"/>
      <c r="G43" s="5"/>
      <c r="H43" s="5"/>
      <c r="I43" s="5"/>
      <c r="J43" s="5"/>
      <c r="K43" s="5"/>
    </row>
    <row r="44" spans="1:11" x14ac:dyDescent="0.2">
      <c r="D44" s="5"/>
      <c r="E44" s="5"/>
      <c r="F44" s="5"/>
      <c r="G44" s="5"/>
      <c r="H44" s="5"/>
      <c r="I44" s="5"/>
      <c r="J44" s="5"/>
      <c r="K44" s="5"/>
    </row>
    <row r="45" spans="1:11" x14ac:dyDescent="0.2">
      <c r="D45" s="5"/>
      <c r="E45" s="5"/>
      <c r="F45" s="5"/>
      <c r="G45" s="5"/>
      <c r="H45" s="5"/>
      <c r="I45" s="5"/>
      <c r="J45" s="5"/>
      <c r="K45" s="5"/>
    </row>
    <row r="46" spans="1:11" x14ac:dyDescent="0.2">
      <c r="D46" s="5"/>
      <c r="E46" s="5"/>
      <c r="F46" s="5"/>
      <c r="G46" s="5"/>
      <c r="H46" s="5"/>
      <c r="I46" s="5"/>
      <c r="J46" s="5"/>
      <c r="K46" s="5"/>
    </row>
    <row r="47" spans="1:11" x14ac:dyDescent="0.2">
      <c r="D47" s="5"/>
      <c r="E47" s="5"/>
      <c r="F47" s="5"/>
      <c r="G47" s="5"/>
      <c r="H47" s="5"/>
      <c r="I47" s="5"/>
      <c r="J47" s="5"/>
      <c r="K47" s="5"/>
    </row>
    <row r="48" spans="1:11" x14ac:dyDescent="0.2">
      <c r="D48" s="5"/>
      <c r="E48" s="5"/>
      <c r="F48" s="5"/>
      <c r="G48" s="5"/>
      <c r="H48" s="5"/>
      <c r="I48" s="5"/>
      <c r="J48" s="5"/>
      <c r="K48" s="5"/>
    </row>
    <row r="49" spans="1:11" x14ac:dyDescent="0.2">
      <c r="D49" s="5"/>
      <c r="E49" s="5"/>
      <c r="F49" s="5"/>
      <c r="G49" s="5"/>
      <c r="H49" s="5"/>
      <c r="I49" s="5"/>
      <c r="J49" s="5"/>
      <c r="K49" s="5"/>
    </row>
    <row r="50" spans="1:11" x14ac:dyDescent="0.2">
      <c r="D50" s="5"/>
      <c r="E50" s="5"/>
      <c r="F50" s="5"/>
      <c r="G50" s="5"/>
      <c r="H50" s="5"/>
      <c r="I50" s="5"/>
      <c r="J50" s="5"/>
      <c r="K50" s="5"/>
    </row>
    <row r="51" spans="1:11" x14ac:dyDescent="0.2">
      <c r="D51" s="5"/>
      <c r="E51" s="5"/>
      <c r="F51" s="5"/>
      <c r="G51" s="5"/>
      <c r="H51" s="5"/>
      <c r="I51" s="5"/>
      <c r="J51" s="5"/>
      <c r="K51" s="5"/>
    </row>
    <row r="52" spans="1:11" x14ac:dyDescent="0.2"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37"/>
      <c r="B53" s="37"/>
      <c r="C53" s="37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37"/>
      <c r="B54" s="37"/>
      <c r="C54" s="37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37"/>
      <c r="B55" s="37"/>
      <c r="C55" s="37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37"/>
      <c r="B56" s="37"/>
      <c r="C56" s="37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37"/>
      <c r="B57" s="37"/>
      <c r="C57" s="37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24"/>
      <c r="B58" s="24"/>
      <c r="C58" s="24"/>
    </row>
    <row r="59" spans="1:11" x14ac:dyDescent="0.2">
      <c r="A59" s="24"/>
      <c r="B59" s="24"/>
      <c r="C59" s="24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89" zoomScaleNormal="89" workbookViewId="0">
      <selection activeCell="D30" sqref="D30"/>
    </sheetView>
  </sheetViews>
  <sheetFormatPr baseColWidth="10" defaultColWidth="11.5703125" defaultRowHeight="15" x14ac:dyDescent="0.2"/>
  <cols>
    <col min="1" max="1" width="27.140625" style="6" customWidth="1"/>
    <col min="2" max="5" width="13.28515625" style="6" bestFit="1" customWidth="1"/>
    <col min="6" max="11" width="12.28515625" style="6" customWidth="1"/>
    <col min="12" max="12" width="12.7109375" style="6" bestFit="1" customWidth="1"/>
    <col min="13" max="16384" width="11.5703125" style="6"/>
  </cols>
  <sheetData>
    <row r="1" spans="1:13" s="4" customFormat="1" ht="15.75" x14ac:dyDescent="0.2">
      <c r="A1" s="1" t="s">
        <v>19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18"/>
      <c r="B3" s="38">
        <v>0</v>
      </c>
      <c r="C3" s="39">
        <v>1</v>
      </c>
      <c r="D3" s="19">
        <v>2</v>
      </c>
      <c r="E3" s="19">
        <v>3</v>
      </c>
      <c r="F3" s="19">
        <v>4</v>
      </c>
      <c r="G3" s="19">
        <v>5</v>
      </c>
      <c r="H3" s="19">
        <v>6</v>
      </c>
      <c r="I3" s="19">
        <v>7</v>
      </c>
      <c r="J3" s="19">
        <v>8</v>
      </c>
      <c r="K3" s="19">
        <v>9</v>
      </c>
      <c r="L3" s="19">
        <v>10</v>
      </c>
    </row>
    <row r="4" spans="1:13" x14ac:dyDescent="0.2">
      <c r="A4" s="20"/>
      <c r="B4" s="38">
        <f>Investitionsanalyse!B5</f>
        <v>2016</v>
      </c>
      <c r="C4" s="39">
        <f t="shared" ref="C4:K4" si="0">B4+1</f>
        <v>2017</v>
      </c>
      <c r="D4" s="19">
        <f t="shared" si="0"/>
        <v>2018</v>
      </c>
      <c r="E4" s="19">
        <f t="shared" si="0"/>
        <v>2019</v>
      </c>
      <c r="F4" s="19">
        <f t="shared" si="0"/>
        <v>2020</v>
      </c>
      <c r="G4" s="19">
        <f t="shared" si="0"/>
        <v>2021</v>
      </c>
      <c r="H4" s="19">
        <f t="shared" si="0"/>
        <v>2022</v>
      </c>
      <c r="I4" s="19">
        <f t="shared" si="0"/>
        <v>2023</v>
      </c>
      <c r="J4" s="19">
        <f t="shared" si="0"/>
        <v>2024</v>
      </c>
      <c r="K4" s="19">
        <f t="shared" si="0"/>
        <v>2025</v>
      </c>
      <c r="L4" s="19">
        <f>K4+1</f>
        <v>2026</v>
      </c>
      <c r="M4" s="21"/>
    </row>
    <row r="5" spans="1:13" x14ac:dyDescent="0.2">
      <c r="A5" s="25" t="s">
        <v>17</v>
      </c>
      <c r="B5" s="40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3" x14ac:dyDescent="0.2">
      <c r="A6" s="45" t="s">
        <v>18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3" x14ac:dyDescent="0.2">
      <c r="D7" s="5"/>
      <c r="E7" s="5"/>
      <c r="F7" s="5"/>
      <c r="G7" s="5"/>
      <c r="H7" s="5"/>
      <c r="I7" s="5"/>
      <c r="J7" s="5"/>
      <c r="K7" s="5"/>
    </row>
    <row r="8" spans="1:13" s="21" customFormat="1" x14ac:dyDescent="0.2">
      <c r="A8" s="42" t="s">
        <v>20</v>
      </c>
      <c r="B8" s="6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3" s="21" customFormat="1" x14ac:dyDescent="0.2">
      <c r="A9" s="42" t="s">
        <v>21</v>
      </c>
      <c r="B9" s="6"/>
      <c r="C9" s="48"/>
      <c r="D9" s="59" t="s">
        <v>22</v>
      </c>
      <c r="E9" s="49"/>
      <c r="F9" s="49"/>
      <c r="G9" s="49"/>
      <c r="H9" s="49"/>
      <c r="I9" s="49"/>
      <c r="J9" s="49"/>
      <c r="K9" s="49"/>
      <c r="L9" s="49"/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x14ac:dyDescent="0.2">
      <c r="D11" s="5"/>
      <c r="E11" s="5"/>
      <c r="F11" s="5"/>
      <c r="G11" s="5"/>
      <c r="H11" s="5"/>
      <c r="I11" s="5"/>
      <c r="J11" s="5"/>
      <c r="K11" s="5"/>
    </row>
    <row r="12" spans="1:13" x14ac:dyDescent="0.2">
      <c r="D12" s="5"/>
      <c r="E12" s="5"/>
      <c r="F12" s="5"/>
      <c r="G12" s="5"/>
      <c r="H12" s="5"/>
      <c r="I12" s="5"/>
      <c r="J12" s="5"/>
      <c r="K12" s="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7"/>
      <c r="B35" s="37"/>
      <c r="C35" s="37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7"/>
      <c r="B36" s="37"/>
      <c r="C36" s="37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7"/>
      <c r="B37" s="37"/>
      <c r="C37" s="37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7"/>
      <c r="B38" s="37"/>
      <c r="C38" s="37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7"/>
      <c r="B39" s="37"/>
      <c r="C39" s="37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24"/>
      <c r="B40" s="24"/>
      <c r="C40" s="24"/>
    </row>
    <row r="41" spans="1:11" x14ac:dyDescent="0.2">
      <c r="A41" s="24"/>
      <c r="B41" s="24"/>
      <c r="C41" s="24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E28" sqref="E28"/>
    </sheetView>
  </sheetViews>
  <sheetFormatPr baseColWidth="10" defaultColWidth="11.5703125" defaultRowHeight="15" x14ac:dyDescent="0.2"/>
  <cols>
    <col min="1" max="1" width="26" style="6" customWidth="1"/>
    <col min="2" max="11" width="12.28515625" style="6" customWidth="1"/>
    <col min="12" max="12" width="12" style="6" customWidth="1"/>
    <col min="13" max="16384" width="11.5703125" style="6"/>
  </cols>
  <sheetData>
    <row r="1" spans="1:256" s="4" customFormat="1" ht="15.75" x14ac:dyDescent="0.2">
      <c r="A1" s="1" t="s">
        <v>23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256" x14ac:dyDescent="0.2">
      <c r="A4" s="9" t="s">
        <v>25</v>
      </c>
      <c r="B4" s="44"/>
      <c r="C4" s="5"/>
      <c r="D4" s="5"/>
      <c r="E4" s="5"/>
      <c r="F4" s="5"/>
      <c r="G4" s="5"/>
      <c r="H4" s="5"/>
      <c r="I4" s="5"/>
      <c r="J4" s="5"/>
      <c r="K4" s="5"/>
    </row>
    <row r="5" spans="1:256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256" x14ac:dyDescent="0.2">
      <c r="A6" s="18"/>
      <c r="B6" s="38">
        <v>0</v>
      </c>
      <c r="C6" s="50">
        <v>1</v>
      </c>
      <c r="D6" s="19">
        <v>2</v>
      </c>
      <c r="E6" s="19">
        <v>3</v>
      </c>
      <c r="F6" s="19">
        <v>4</v>
      </c>
      <c r="G6" s="19">
        <v>5</v>
      </c>
      <c r="H6" s="19">
        <v>6</v>
      </c>
      <c r="I6" s="19">
        <v>7</v>
      </c>
      <c r="J6" s="19">
        <v>8</v>
      </c>
      <c r="K6" s="19">
        <v>9</v>
      </c>
      <c r="L6" s="19">
        <v>10</v>
      </c>
    </row>
    <row r="7" spans="1:256" x14ac:dyDescent="0.2">
      <c r="A7" s="20"/>
      <c r="B7" s="38">
        <f>Investitionsanalyse!B5</f>
        <v>2016</v>
      </c>
      <c r="C7" s="50">
        <f t="shared" ref="C7:L7" si="0">B7+1</f>
        <v>2017</v>
      </c>
      <c r="D7" s="19">
        <f t="shared" si="0"/>
        <v>2018</v>
      </c>
      <c r="E7" s="19">
        <f t="shared" si="0"/>
        <v>2019</v>
      </c>
      <c r="F7" s="19">
        <f t="shared" si="0"/>
        <v>2020</v>
      </c>
      <c r="G7" s="19">
        <f t="shared" si="0"/>
        <v>2021</v>
      </c>
      <c r="H7" s="19">
        <f t="shared" si="0"/>
        <v>2022</v>
      </c>
      <c r="I7" s="19">
        <f t="shared" si="0"/>
        <v>2023</v>
      </c>
      <c r="J7" s="19">
        <f t="shared" si="0"/>
        <v>2024</v>
      </c>
      <c r="K7" s="19">
        <f t="shared" si="0"/>
        <v>2025</v>
      </c>
      <c r="L7" s="19">
        <f t="shared" si="0"/>
        <v>2026</v>
      </c>
      <c r="M7" s="21"/>
    </row>
    <row r="8" spans="1:256" x14ac:dyDescent="0.2">
      <c r="A8" s="25" t="s">
        <v>17</v>
      </c>
      <c r="B8" s="40"/>
      <c r="C8" s="51"/>
      <c r="D8" s="34"/>
      <c r="E8" s="34"/>
      <c r="F8" s="34"/>
      <c r="G8" s="34"/>
      <c r="H8" s="34"/>
      <c r="I8" s="34"/>
      <c r="J8" s="34"/>
      <c r="K8" s="34"/>
      <c r="L8" s="34"/>
    </row>
    <row r="9" spans="1:256" x14ac:dyDescent="0.2">
      <c r="A9" s="25" t="s">
        <v>26</v>
      </c>
      <c r="B9" s="40"/>
      <c r="C9" s="51"/>
      <c r="D9" s="34"/>
      <c r="E9" s="34"/>
      <c r="F9" s="34"/>
      <c r="G9" s="34"/>
      <c r="H9" s="34"/>
      <c r="I9" s="34"/>
      <c r="J9" s="34"/>
      <c r="K9" s="34"/>
      <c r="L9" s="34"/>
    </row>
    <row r="10" spans="1:256" x14ac:dyDescent="0.2">
      <c r="A10" s="52" t="s">
        <v>27</v>
      </c>
      <c r="B10" s="46"/>
      <c r="C10" s="53"/>
      <c r="D10" s="54"/>
      <c r="E10" s="54"/>
      <c r="F10" s="54"/>
      <c r="G10" s="54"/>
      <c r="H10" s="54"/>
      <c r="I10" s="54"/>
      <c r="J10" s="54"/>
      <c r="K10" s="54"/>
      <c r="L10" s="55"/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s="21" customFormat="1" x14ac:dyDescent="0.2">
      <c r="A12" s="42" t="s">
        <v>28</v>
      </c>
      <c r="B12" s="6"/>
      <c r="C12" s="56"/>
      <c r="D12" s="5"/>
      <c r="E12" s="5"/>
      <c r="F12" s="5"/>
      <c r="G12" s="5"/>
      <c r="H12" s="5"/>
      <c r="I12" s="5"/>
      <c r="J12" s="5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7"/>
      <c r="B38" s="37"/>
      <c r="C38" s="37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7"/>
      <c r="B39" s="37"/>
      <c r="C39" s="37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7"/>
      <c r="B40" s="37"/>
      <c r="C40" s="37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7"/>
      <c r="B41" s="37"/>
      <c r="C41" s="37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7"/>
      <c r="B42" s="37"/>
      <c r="C42" s="37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4"/>
      <c r="B43" s="24"/>
      <c r="C43" s="24"/>
    </row>
    <row r="44" spans="1:11" x14ac:dyDescent="0.2">
      <c r="A44" s="24"/>
      <c r="B44" s="24"/>
      <c r="C44" s="24"/>
    </row>
  </sheetData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D15" sqref="D15"/>
    </sheetView>
  </sheetViews>
  <sheetFormatPr baseColWidth="10" defaultColWidth="11.5703125" defaultRowHeight="15" x14ac:dyDescent="0.2"/>
  <cols>
    <col min="1" max="1" width="21.85546875" style="6" customWidth="1"/>
    <col min="2" max="11" width="12.28515625" style="6" customWidth="1"/>
    <col min="12" max="12" width="11.85546875" style="6" customWidth="1"/>
    <col min="13" max="16384" width="11.5703125" style="6"/>
  </cols>
  <sheetData>
    <row r="1" spans="1:13" s="4" customFormat="1" ht="15.75" x14ac:dyDescent="0.2">
      <c r="A1" s="1" t="s">
        <v>29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9" t="s">
        <v>25</v>
      </c>
      <c r="B4" s="44"/>
      <c r="C4" s="5"/>
      <c r="D4" s="5"/>
      <c r="E4" s="5"/>
      <c r="F4" s="5"/>
      <c r="G4" s="5"/>
      <c r="H4" s="5"/>
      <c r="I4" s="5"/>
      <c r="J4" s="5"/>
      <c r="K4" s="5"/>
    </row>
    <row r="5" spans="1:13" x14ac:dyDescent="0.2">
      <c r="B5" s="17"/>
      <c r="C5" s="5"/>
      <c r="F5" s="5"/>
      <c r="G5" s="5"/>
      <c r="H5" s="5"/>
      <c r="I5" s="5"/>
      <c r="J5" s="5"/>
      <c r="K5" s="5"/>
    </row>
    <row r="6" spans="1:13" x14ac:dyDescent="0.2">
      <c r="A6" s="18"/>
      <c r="B6" s="38">
        <v>0</v>
      </c>
      <c r="C6" s="39">
        <v>1</v>
      </c>
      <c r="D6" s="19">
        <v>2</v>
      </c>
      <c r="E6" s="19">
        <v>3</v>
      </c>
      <c r="F6" s="19">
        <v>4</v>
      </c>
      <c r="G6" s="19">
        <v>5</v>
      </c>
      <c r="H6" s="19">
        <v>6</v>
      </c>
      <c r="I6" s="19">
        <v>7</v>
      </c>
      <c r="J6" s="19">
        <v>8</v>
      </c>
      <c r="K6" s="19">
        <v>9</v>
      </c>
      <c r="L6" s="19">
        <v>10</v>
      </c>
    </row>
    <row r="7" spans="1:13" x14ac:dyDescent="0.2">
      <c r="A7" s="20"/>
      <c r="B7" s="38">
        <f>Investitionsanalyse!B5</f>
        <v>2016</v>
      </c>
      <c r="C7" s="39">
        <f t="shared" ref="C7:L7" si="0">B7+1</f>
        <v>2017</v>
      </c>
      <c r="D7" s="19">
        <f t="shared" si="0"/>
        <v>2018</v>
      </c>
      <c r="E7" s="19">
        <f t="shared" si="0"/>
        <v>2019</v>
      </c>
      <c r="F7" s="19">
        <f t="shared" si="0"/>
        <v>2020</v>
      </c>
      <c r="G7" s="19">
        <f t="shared" si="0"/>
        <v>2021</v>
      </c>
      <c r="H7" s="19">
        <f t="shared" si="0"/>
        <v>2022</v>
      </c>
      <c r="I7" s="19">
        <f t="shared" si="0"/>
        <v>2023</v>
      </c>
      <c r="J7" s="19">
        <f t="shared" si="0"/>
        <v>2024</v>
      </c>
      <c r="K7" s="19">
        <f t="shared" si="0"/>
        <v>2025</v>
      </c>
      <c r="L7" s="19">
        <f t="shared" si="0"/>
        <v>2026</v>
      </c>
      <c r="M7" s="21"/>
    </row>
    <row r="8" spans="1:13" x14ac:dyDescent="0.2">
      <c r="A8" s="25" t="s">
        <v>17</v>
      </c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3" x14ac:dyDescent="0.2">
      <c r="A9" s="45" t="s">
        <v>30</v>
      </c>
      <c r="B9" s="46"/>
      <c r="C9" s="36"/>
      <c r="D9" s="36"/>
      <c r="E9" s="36"/>
      <c r="F9" s="36"/>
      <c r="G9" s="36"/>
      <c r="H9" s="36"/>
      <c r="I9" s="36"/>
      <c r="J9" s="36"/>
      <c r="K9" s="36"/>
      <c r="L9" s="36"/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s="21" customFormat="1" x14ac:dyDescent="0.2">
      <c r="A11" s="42" t="s">
        <v>20</v>
      </c>
      <c r="B11" s="6"/>
      <c r="C11" s="47"/>
      <c r="D11" s="47"/>
      <c r="E11" s="47"/>
      <c r="F11" s="47"/>
      <c r="G11" s="47"/>
      <c r="H11" s="47"/>
      <c r="I11" s="47"/>
      <c r="J11" s="47"/>
      <c r="K11" s="47"/>
      <c r="L11" s="47"/>
    </row>
    <row r="12" spans="1:13" s="21" customFormat="1" x14ac:dyDescent="0.2">
      <c r="A12" s="42" t="s">
        <v>21</v>
      </c>
      <c r="B12" s="6"/>
      <c r="C12" s="48"/>
      <c r="D12" s="48" t="s">
        <v>22</v>
      </c>
      <c r="E12" s="49"/>
      <c r="F12" s="49"/>
      <c r="G12" s="49"/>
      <c r="H12" s="49"/>
      <c r="I12" s="49"/>
      <c r="J12" s="49"/>
      <c r="K12" s="49"/>
      <c r="L12" s="49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7"/>
      <c r="B38" s="37"/>
      <c r="C38" s="37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7"/>
      <c r="B39" s="37"/>
      <c r="C39" s="37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7"/>
      <c r="B40" s="37"/>
      <c r="C40" s="37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7"/>
      <c r="B41" s="37"/>
      <c r="C41" s="37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7"/>
      <c r="B42" s="37"/>
      <c r="C42" s="37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4"/>
      <c r="B43" s="24"/>
      <c r="C43" s="24"/>
    </row>
    <row r="44" spans="1:11" x14ac:dyDescent="0.2">
      <c r="A44" s="24"/>
      <c r="B44" s="24"/>
      <c r="C44" s="24"/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workbookViewId="0">
      <selection activeCell="D15" sqref="D15"/>
    </sheetView>
  </sheetViews>
  <sheetFormatPr baseColWidth="10" defaultColWidth="11.5703125" defaultRowHeight="15" x14ac:dyDescent="0.2"/>
  <cols>
    <col min="1" max="1" width="15.42578125" style="6" customWidth="1"/>
    <col min="2" max="11" width="12.28515625" style="6" customWidth="1"/>
    <col min="12" max="16384" width="11.5703125" style="6"/>
  </cols>
  <sheetData>
    <row r="1" spans="1:256" s="4" customFormat="1" ht="15.75" x14ac:dyDescent="0.2">
      <c r="A1" s="1" t="s">
        <v>31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18"/>
      <c r="B3" s="38">
        <v>0</v>
      </c>
      <c r="C3" s="39">
        <v>1</v>
      </c>
      <c r="D3" s="19">
        <v>2</v>
      </c>
      <c r="E3" s="19">
        <v>3</v>
      </c>
      <c r="F3" s="19">
        <v>4</v>
      </c>
      <c r="G3" s="19">
        <v>5</v>
      </c>
      <c r="H3" s="19">
        <v>6</v>
      </c>
      <c r="I3" s="19">
        <v>7</v>
      </c>
      <c r="J3" s="19">
        <v>8</v>
      </c>
      <c r="K3" s="19">
        <v>9</v>
      </c>
      <c r="L3" s="19">
        <v>10</v>
      </c>
    </row>
    <row r="4" spans="1:256" x14ac:dyDescent="0.2">
      <c r="A4" s="20"/>
      <c r="B4" s="38">
        <f>Investitionsanalyse!B5</f>
        <v>2016</v>
      </c>
      <c r="C4" s="39">
        <f t="shared" ref="C4:L4" si="0">B4+1</f>
        <v>2017</v>
      </c>
      <c r="D4" s="19">
        <f t="shared" si="0"/>
        <v>2018</v>
      </c>
      <c r="E4" s="19">
        <f t="shared" si="0"/>
        <v>2019</v>
      </c>
      <c r="F4" s="19">
        <f t="shared" si="0"/>
        <v>2020</v>
      </c>
      <c r="G4" s="19">
        <f t="shared" si="0"/>
        <v>2021</v>
      </c>
      <c r="H4" s="19">
        <f t="shared" si="0"/>
        <v>2022</v>
      </c>
      <c r="I4" s="19">
        <f t="shared" si="0"/>
        <v>2023</v>
      </c>
      <c r="J4" s="19">
        <f t="shared" si="0"/>
        <v>2024</v>
      </c>
      <c r="K4" s="19">
        <f t="shared" si="0"/>
        <v>2025</v>
      </c>
      <c r="L4" s="19">
        <f t="shared" si="0"/>
        <v>2026</v>
      </c>
      <c r="M4" s="21"/>
    </row>
    <row r="5" spans="1:256" ht="30" x14ac:dyDescent="0.2">
      <c r="A5" s="25" t="s">
        <v>32</v>
      </c>
      <c r="B5" s="40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256" x14ac:dyDescent="0.2">
      <c r="D6" s="5"/>
      <c r="E6" s="5"/>
      <c r="F6" s="5"/>
      <c r="G6" s="5"/>
      <c r="H6" s="5"/>
      <c r="I6" s="5"/>
      <c r="J6" s="5"/>
      <c r="K6" s="5"/>
    </row>
    <row r="7" spans="1:256" x14ac:dyDescent="0.2">
      <c r="D7" s="5"/>
      <c r="E7" s="5"/>
      <c r="F7" s="5"/>
      <c r="G7" s="5"/>
      <c r="H7" s="5"/>
      <c r="I7" s="5"/>
      <c r="J7" s="5"/>
      <c r="K7" s="5"/>
    </row>
    <row r="8" spans="1:256" s="21" customFormat="1" x14ac:dyDescent="0.2">
      <c r="A8" s="42" t="s">
        <v>33</v>
      </c>
      <c r="B8" s="6"/>
      <c r="C8" s="43"/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x14ac:dyDescent="0.2">
      <c r="D9" s="5"/>
      <c r="E9" s="5"/>
      <c r="F9" s="5"/>
      <c r="G9" s="5"/>
      <c r="H9" s="5"/>
      <c r="I9" s="5"/>
      <c r="J9" s="5"/>
      <c r="K9" s="5"/>
    </row>
    <row r="10" spans="1:256" x14ac:dyDescent="0.2">
      <c r="D10" s="5"/>
      <c r="E10" s="5"/>
      <c r="F10" s="5"/>
      <c r="G10" s="5"/>
      <c r="H10" s="5"/>
      <c r="I10" s="5"/>
      <c r="J10" s="5"/>
      <c r="K10" s="5"/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x14ac:dyDescent="0.2">
      <c r="D12" s="5"/>
      <c r="E12" s="5"/>
      <c r="F12" s="5"/>
      <c r="G12" s="5"/>
      <c r="H12" s="5"/>
      <c r="I12" s="5"/>
      <c r="J12" s="5"/>
      <c r="K12" s="5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37"/>
      <c r="B34" s="37"/>
      <c r="C34" s="37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7"/>
      <c r="B35" s="37"/>
      <c r="C35" s="37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7"/>
      <c r="B36" s="37"/>
      <c r="C36" s="37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7"/>
      <c r="B37" s="37"/>
      <c r="C37" s="37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7"/>
      <c r="B38" s="37"/>
      <c r="C38" s="37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24"/>
      <c r="B39" s="24"/>
      <c r="C39" s="24"/>
    </row>
    <row r="40" spans="1:11" x14ac:dyDescent="0.2">
      <c r="A40" s="24"/>
      <c r="B40" s="24"/>
      <c r="C40" s="24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Investitionsanalyse</vt:lpstr>
      <vt:lpstr>stat_Amortisation</vt:lpstr>
      <vt:lpstr>Kapitalwert</vt:lpstr>
      <vt:lpstr>dyn_Amortisation</vt:lpstr>
      <vt:lpstr>Interner_Zinsfuß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2012-01-11T08:13:41Z</dcterms:created>
  <dcterms:modified xsi:type="dcterms:W3CDTF">2016-09-12T13:39:40Z</dcterms:modified>
</cp:coreProperties>
</file>