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4 - Kostenrechnerische Analysen\"/>
    </mc:Choice>
  </mc:AlternateContent>
  <bookViews>
    <workbookView xWindow="120" yWindow="75" windowWidth="18915" windowHeight="11820"/>
  </bookViews>
  <sheets>
    <sheet name="KER" sheetId="1" r:id="rId1"/>
  </sheets>
  <calcPr calcId="171027"/>
</workbook>
</file>

<file path=xl/calcChain.xml><?xml version="1.0" encoding="utf-8"?>
<calcChain xmlns="http://schemas.openxmlformats.org/spreadsheetml/2006/main">
  <c r="G6" i="1" l="1"/>
  <c r="G8" i="1"/>
  <c r="G9" i="1"/>
  <c r="G10" i="1"/>
  <c r="G11" i="1"/>
  <c r="G5" i="1"/>
  <c r="D12" i="1"/>
  <c r="E12" i="1"/>
  <c r="G12" i="1" s="1"/>
  <c r="F12" i="1"/>
  <c r="C12" i="1"/>
  <c r="D7" i="1"/>
  <c r="G7" i="1" s="1"/>
  <c r="E7" i="1"/>
  <c r="E13" i="1" s="1"/>
  <c r="F7" i="1"/>
  <c r="F13" i="1" s="1"/>
  <c r="C7" i="1"/>
  <c r="C13" i="1" s="1"/>
  <c r="D13" i="1" l="1"/>
  <c r="G13" i="1" s="1"/>
  <c r="G15" i="1" s="1"/>
</calcChain>
</file>

<file path=xl/sharedStrings.xml><?xml version="1.0" encoding="utf-8"?>
<sst xmlns="http://schemas.openxmlformats.org/spreadsheetml/2006/main" count="21" uniqueCount="20">
  <si>
    <t xml:space="preserve">Kurzfristige Erfolgsrechnung </t>
  </si>
  <si>
    <t>aller Fertigungslinien für Monat Oktober</t>
  </si>
  <si>
    <t>Produktgruppen</t>
  </si>
  <si>
    <t>Fertigungslinie A</t>
  </si>
  <si>
    <t>Fertigungslinie B</t>
  </si>
  <si>
    <t>Fertigungslinie C</t>
  </si>
  <si>
    <t>Fertigungslinie D</t>
  </si>
  <si>
    <t>Summe</t>
  </si>
  <si>
    <t>Umsatzerlöse</t>
  </si>
  <si>
    <t>Variable Kosten</t>
  </si>
  <si>
    <t>Deckungsbeitrag 1</t>
  </si>
  <si>
    <t>Spezielle
Fixkosten</t>
  </si>
  <si>
    <t>Vertrieb</t>
  </si>
  <si>
    <t>Lager</t>
  </si>
  <si>
    <t>Versand</t>
  </si>
  <si>
    <t>Produktion</t>
  </si>
  <si>
    <t>Deckungsbeitrag 2</t>
  </si>
  <si>
    <t>Allgemeine Fixkosten</t>
  </si>
  <si>
    <t xml:space="preserve"> </t>
  </si>
  <si>
    <r>
      <t xml:space="preserve">Betriebsergebnis </t>
    </r>
    <r>
      <rPr>
        <b/>
        <sz val="11"/>
        <rFont val="Calibri"/>
        <family val="2"/>
        <scheme val="minor"/>
      </rPr>
      <t>Oktober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</si>
</sst>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8" xfId="1" applyNumberFormat="1" applyFont="1" applyBorder="1"/>
    <xf numFmtId="164" fontId="5" fillId="0" borderId="9" xfId="1" applyNumberFormat="1" applyFont="1" applyBorder="1"/>
    <xf numFmtId="164" fontId="5" fillId="0" borderId="0" xfId="1" applyNumberFormat="1" applyFont="1" applyBorder="1"/>
    <xf numFmtId="164" fontId="5" fillId="0" borderId="10" xfId="1" applyNumberFormat="1" applyFont="1" applyBorder="1"/>
    <xf numFmtId="164" fontId="6" fillId="4" borderId="3" xfId="1" applyNumberFormat="1" applyFont="1" applyFill="1" applyBorder="1"/>
    <xf numFmtId="164" fontId="6" fillId="4" borderId="4" xfId="1" applyNumberFormat="1" applyFont="1" applyFill="1" applyBorder="1"/>
    <xf numFmtId="164" fontId="6" fillId="4" borderId="13" xfId="1" applyNumberFormat="1" applyFont="1" applyFill="1" applyBorder="1"/>
    <xf numFmtId="164" fontId="6" fillId="4" borderId="5" xfId="1" applyNumberFormat="1" applyFont="1" applyFill="1" applyBorder="1"/>
    <xf numFmtId="0" fontId="4" fillId="0" borderId="0" xfId="0" applyFont="1"/>
    <xf numFmtId="0" fontId="5" fillId="0" borderId="0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164" fontId="5" fillId="0" borderId="16" xfId="1" applyNumberFormat="1" applyFont="1" applyBorder="1"/>
    <xf numFmtId="164" fontId="5" fillId="0" borderId="17" xfId="1" applyNumberFormat="1" applyFont="1" applyBorder="1"/>
    <xf numFmtId="164" fontId="5" fillId="0" borderId="15" xfId="1" applyNumberFormat="1" applyFont="1" applyBorder="1"/>
    <xf numFmtId="164" fontId="5" fillId="0" borderId="18" xfId="1" applyNumberFormat="1" applyFont="1" applyBorder="1"/>
    <xf numFmtId="0" fontId="4" fillId="0" borderId="20" xfId="0" applyFont="1" applyFill="1" applyBorder="1" applyAlignment="1">
      <alignment horizontal="right"/>
    </xf>
    <xf numFmtId="164" fontId="5" fillId="0" borderId="8" xfId="1" applyNumberFormat="1" applyFont="1" applyFill="1" applyBorder="1"/>
    <xf numFmtId="164" fontId="5" fillId="0" borderId="9" xfId="1" applyNumberFormat="1" applyFont="1" applyFill="1" applyBorder="1"/>
    <xf numFmtId="164" fontId="5" fillId="0" borderId="0" xfId="1" applyNumberFormat="1" applyFont="1" applyFill="1" applyBorder="1"/>
    <xf numFmtId="164" fontId="5" fillId="0" borderId="10" xfId="1" applyNumberFormat="1" applyFont="1" applyFill="1" applyBorder="1"/>
    <xf numFmtId="164" fontId="5" fillId="0" borderId="1" xfId="1" applyNumberFormat="1" applyFont="1" applyFill="1" applyBorder="1"/>
    <xf numFmtId="164" fontId="5" fillId="0" borderId="13" xfId="1" applyNumberFormat="1" applyFont="1" applyFill="1" applyBorder="1"/>
    <xf numFmtId="164" fontId="5" fillId="0" borderId="2" xfId="1" applyNumberFormat="1" applyFont="1" applyFill="1" applyBorder="1"/>
    <xf numFmtId="164" fontId="4" fillId="0" borderId="5" xfId="1" applyNumberFormat="1" applyFont="1" applyFill="1" applyBorder="1"/>
    <xf numFmtId="164" fontId="4" fillId="5" borderId="5" xfId="1" applyNumberFormat="1" applyFont="1" applyFill="1" applyBorder="1"/>
    <xf numFmtId="3" fontId="5" fillId="0" borderId="0" xfId="0" applyNumberFormat="1" applyFont="1"/>
    <xf numFmtId="0" fontId="5" fillId="0" borderId="1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6" fillId="4" borderId="1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1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2" xfId="0" applyFont="1" applyBorder="1" applyAlignment="1">
      <alignment horizontal="right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workbookViewId="0">
      <selection activeCell="L28" sqref="L28"/>
    </sheetView>
  </sheetViews>
  <sheetFormatPr baseColWidth="10" defaultColWidth="11.5703125" defaultRowHeight="15" x14ac:dyDescent="0.25"/>
  <cols>
    <col min="1" max="1" width="5" style="3" customWidth="1"/>
    <col min="2" max="2" width="18.5703125" style="3" customWidth="1"/>
    <col min="3" max="3" width="16.140625" style="3" bestFit="1" customWidth="1"/>
    <col min="4" max="5" width="15.85546875" style="3" bestFit="1" customWidth="1"/>
    <col min="6" max="6" width="16.140625" style="3" bestFit="1" customWidth="1"/>
    <col min="7" max="7" width="15.28515625" style="3" customWidth="1"/>
    <col min="8" max="16384" width="11.5703125" style="3"/>
  </cols>
  <sheetData>
    <row r="1" spans="1:8" s="2" customFormat="1" ht="15.75" x14ac:dyDescent="0.25">
      <c r="A1" s="42" t="s">
        <v>0</v>
      </c>
      <c r="B1" s="42"/>
      <c r="C1" s="42"/>
      <c r="D1" s="42"/>
      <c r="E1" s="42"/>
      <c r="F1" s="42"/>
      <c r="G1" s="42"/>
      <c r="H1" s="1"/>
    </row>
    <row r="2" spans="1:8" x14ac:dyDescent="0.25">
      <c r="A2" s="43" t="s">
        <v>1</v>
      </c>
      <c r="B2" s="43"/>
      <c r="C2" s="43"/>
      <c r="D2" s="43"/>
      <c r="E2" s="43"/>
      <c r="F2" s="43"/>
      <c r="G2" s="43"/>
    </row>
    <row r="3" spans="1:8" ht="12" customHeight="1" thickBot="1" x14ac:dyDescent="0.3"/>
    <row r="4" spans="1:8" s="8" customFormat="1" ht="15.75" thickBot="1" x14ac:dyDescent="0.25">
      <c r="A4" s="44" t="s">
        <v>2</v>
      </c>
      <c r="B4" s="45"/>
      <c r="C4" s="4" t="s">
        <v>3</v>
      </c>
      <c r="D4" s="5" t="s">
        <v>4</v>
      </c>
      <c r="E4" s="5" t="s">
        <v>5</v>
      </c>
      <c r="F4" s="6" t="s">
        <v>6</v>
      </c>
      <c r="G4" s="7" t="s">
        <v>7</v>
      </c>
    </row>
    <row r="5" spans="1:8" x14ac:dyDescent="0.25">
      <c r="A5" s="46" t="s">
        <v>8</v>
      </c>
      <c r="B5" s="47"/>
      <c r="C5" s="9">
        <v>509065</v>
      </c>
      <c r="D5" s="10">
        <v>461600</v>
      </c>
      <c r="E5" s="10">
        <v>1438410</v>
      </c>
      <c r="F5" s="11">
        <v>1336220</v>
      </c>
      <c r="G5" s="12">
        <f>SUM(C5:F5)</f>
        <v>3745295</v>
      </c>
    </row>
    <row r="6" spans="1:8" ht="15.75" thickBot="1" x14ac:dyDescent="0.3">
      <c r="A6" s="48" t="s">
        <v>9</v>
      </c>
      <c r="B6" s="49"/>
      <c r="C6" s="9">
        <v>242802</v>
      </c>
      <c r="D6" s="10">
        <v>226200</v>
      </c>
      <c r="E6" s="10">
        <v>762360</v>
      </c>
      <c r="F6" s="11">
        <v>494400</v>
      </c>
      <c r="G6" s="12">
        <f t="shared" ref="G6:G13" si="0">SUM(C6:F6)</f>
        <v>1725762</v>
      </c>
    </row>
    <row r="7" spans="1:8" s="17" customFormat="1" ht="15.75" thickBot="1" x14ac:dyDescent="0.3">
      <c r="A7" s="38" t="s">
        <v>10</v>
      </c>
      <c r="B7" s="39"/>
      <c r="C7" s="13">
        <f>C5-C6</f>
        <v>266263</v>
      </c>
      <c r="D7" s="14">
        <f t="shared" ref="D7:F7" si="1">D5-D6</f>
        <v>235400</v>
      </c>
      <c r="E7" s="14">
        <f t="shared" si="1"/>
        <v>676050</v>
      </c>
      <c r="F7" s="15">
        <f t="shared" si="1"/>
        <v>841820</v>
      </c>
      <c r="G7" s="16">
        <f t="shared" si="0"/>
        <v>2019533</v>
      </c>
    </row>
    <row r="8" spans="1:8" x14ac:dyDescent="0.25">
      <c r="A8" s="35" t="s">
        <v>11</v>
      </c>
      <c r="B8" s="18" t="s">
        <v>12</v>
      </c>
      <c r="C8" s="9">
        <v>42252</v>
      </c>
      <c r="D8" s="10">
        <v>31850</v>
      </c>
      <c r="E8" s="10">
        <v>117950</v>
      </c>
      <c r="F8" s="11">
        <v>99550</v>
      </c>
      <c r="G8" s="12">
        <f t="shared" si="0"/>
        <v>291602</v>
      </c>
    </row>
    <row r="9" spans="1:8" x14ac:dyDescent="0.25">
      <c r="A9" s="36"/>
      <c r="B9" s="18" t="s">
        <v>13</v>
      </c>
      <c r="C9" s="9">
        <v>26725</v>
      </c>
      <c r="D9" s="10">
        <v>16156</v>
      </c>
      <c r="E9" s="10">
        <v>58975</v>
      </c>
      <c r="F9" s="11">
        <v>67210</v>
      </c>
      <c r="G9" s="12">
        <f t="shared" si="0"/>
        <v>169066</v>
      </c>
    </row>
    <row r="10" spans="1:8" x14ac:dyDescent="0.25">
      <c r="A10" s="36"/>
      <c r="B10" s="18" t="s">
        <v>14</v>
      </c>
      <c r="C10" s="9">
        <v>16137</v>
      </c>
      <c r="D10" s="10">
        <v>8078</v>
      </c>
      <c r="E10" s="10">
        <v>51784</v>
      </c>
      <c r="F10" s="11">
        <v>37150</v>
      </c>
      <c r="G10" s="12">
        <f t="shared" si="0"/>
        <v>113149</v>
      </c>
    </row>
    <row r="11" spans="1:8" ht="15.75" thickBot="1" x14ac:dyDescent="0.3">
      <c r="A11" s="36"/>
      <c r="B11" s="19" t="s">
        <v>15</v>
      </c>
      <c r="C11" s="20">
        <v>62615</v>
      </c>
      <c r="D11" s="21">
        <v>50776</v>
      </c>
      <c r="E11" s="21">
        <v>248845</v>
      </c>
      <c r="F11" s="22">
        <v>191080</v>
      </c>
      <c r="G11" s="23">
        <f t="shared" si="0"/>
        <v>553316</v>
      </c>
    </row>
    <row r="12" spans="1:8" ht="16.5" thickTop="1" thickBot="1" x14ac:dyDescent="0.3">
      <c r="A12" s="37"/>
      <c r="B12" s="24" t="s">
        <v>7</v>
      </c>
      <c r="C12" s="25">
        <f>SUM(C8:C11)</f>
        <v>147729</v>
      </c>
      <c r="D12" s="26">
        <f t="shared" ref="D12:F12" si="2">SUM(D8:D11)</f>
        <v>106860</v>
      </c>
      <c r="E12" s="26">
        <f t="shared" si="2"/>
        <v>477554</v>
      </c>
      <c r="F12" s="27">
        <f t="shared" si="2"/>
        <v>394990</v>
      </c>
      <c r="G12" s="28">
        <f t="shared" si="0"/>
        <v>1127133</v>
      </c>
    </row>
    <row r="13" spans="1:8" s="17" customFormat="1" ht="15.75" thickBot="1" x14ac:dyDescent="0.3">
      <c r="A13" s="38" t="s">
        <v>16</v>
      </c>
      <c r="B13" s="39"/>
      <c r="C13" s="13">
        <f>C7-C12</f>
        <v>118534</v>
      </c>
      <c r="D13" s="14">
        <f t="shared" ref="D13:F13" si="3">D7-D12</f>
        <v>128540</v>
      </c>
      <c r="E13" s="14">
        <f t="shared" si="3"/>
        <v>198496</v>
      </c>
      <c r="F13" s="15">
        <f t="shared" si="3"/>
        <v>446830</v>
      </c>
      <c r="G13" s="16">
        <f t="shared" si="0"/>
        <v>892400</v>
      </c>
    </row>
    <row r="14" spans="1:8" ht="15.75" thickBot="1" x14ac:dyDescent="0.3">
      <c r="A14" s="40" t="s">
        <v>17</v>
      </c>
      <c r="B14" s="41"/>
      <c r="C14" s="29"/>
      <c r="D14" s="30"/>
      <c r="E14" s="30"/>
      <c r="F14" s="31"/>
      <c r="G14" s="32">
        <v>312118</v>
      </c>
    </row>
    <row r="15" spans="1:8" ht="15.75" thickBot="1" x14ac:dyDescent="0.3">
      <c r="A15" s="40" t="s">
        <v>19</v>
      </c>
      <c r="B15" s="41"/>
      <c r="C15" s="29"/>
      <c r="D15" s="30"/>
      <c r="E15" s="30"/>
      <c r="F15" s="31"/>
      <c r="G15" s="33">
        <f>G13-G14</f>
        <v>580282</v>
      </c>
    </row>
    <row r="16" spans="1:8" x14ac:dyDescent="0.25">
      <c r="C16" s="34"/>
      <c r="D16" s="34"/>
      <c r="E16" s="34"/>
      <c r="F16" s="34"/>
      <c r="G16" s="34"/>
    </row>
    <row r="23" spans="3:3" x14ac:dyDescent="0.25">
      <c r="C23" s="3" t="s">
        <v>18</v>
      </c>
    </row>
  </sheetData>
  <mergeCells count="10">
    <mergeCell ref="A8:A12"/>
    <mergeCell ref="A13:B13"/>
    <mergeCell ref="A14:B14"/>
    <mergeCell ref="A15:B15"/>
    <mergeCell ref="A1:G1"/>
    <mergeCell ref="A2:G2"/>
    <mergeCell ref="A4:B4"/>
    <mergeCell ref="A5:B5"/>
    <mergeCell ref="A6:B6"/>
    <mergeCell ref="A7:B7"/>
  </mergeCells>
  <pageMargins left="0.78740157499999996" right="0.78740157499999996" top="0.984251969" bottom="0.984251969" header="0.4921259845" footer="0.4921259845"/>
  <pageSetup paperSize="9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2011-12-22T12:02:15Z</dcterms:created>
  <dcterms:modified xsi:type="dcterms:W3CDTF">2016-09-10T15:29:26Z</dcterms:modified>
</cp:coreProperties>
</file>