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10 - Trendanalysen_Datentabellen_Zielwertsuche\"/>
    </mc:Choice>
  </mc:AlternateContent>
  <bookViews>
    <workbookView xWindow="0" yWindow="0" windowWidth="19200" windowHeight="11205"/>
  </bookViews>
  <sheets>
    <sheet name="Analys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A12" i="1"/>
  <c r="A10" i="1"/>
  <c r="A9" i="1"/>
  <c r="B6" i="1"/>
  <c r="B9" i="1" s="1"/>
  <c r="B10" i="1" s="1"/>
  <c r="B13" i="1" s="1"/>
  <c r="A6" i="1"/>
  <c r="A5" i="1"/>
  <c r="E4" i="1" l="1"/>
</calcChain>
</file>

<file path=xl/sharedStrings.xml><?xml version="1.0" encoding="utf-8"?>
<sst xmlns="http://schemas.openxmlformats.org/spreadsheetml/2006/main" count="13" uniqueCount="8">
  <si>
    <t>Analyse der Mengen- und Kostenkombination</t>
  </si>
  <si>
    <t>Menge</t>
  </si>
  <si>
    <t>Fixe Kosten</t>
  </si>
  <si>
    <t xml:space="preserve">   Verkaufspreis der Seife</t>
  </si>
  <si>
    <t xml:space="preserve"> EUR/St.</t>
  </si>
  <si>
    <t xml:space="preserve">   Menge</t>
  </si>
  <si>
    <t xml:space="preserve"> St.</t>
  </si>
  <si>
    <t xml:space="preserve">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</si>
</sst>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family val="2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Border="1"/>
    <xf numFmtId="4" fontId="2" fillId="0" borderId="0" xfId="0" applyNumberFormat="1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2" fillId="2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0" borderId="5" xfId="0" applyFont="1" applyBorder="1"/>
    <xf numFmtId="0" fontId="2" fillId="0" borderId="6" xfId="0" applyFont="1" applyBorder="1"/>
    <xf numFmtId="4" fontId="2" fillId="0" borderId="6" xfId="0" applyNumberFormat="1" applyFont="1" applyBorder="1"/>
    <xf numFmtId="3" fontId="2" fillId="3" borderId="0" xfId="0" applyNumberFormat="1" applyFont="1" applyFill="1" applyBorder="1"/>
    <xf numFmtId="0" fontId="2" fillId="3" borderId="0" xfId="0" applyFont="1" applyFill="1" applyBorder="1"/>
    <xf numFmtId="4" fontId="2" fillId="3" borderId="0" xfId="0" applyNumberFormat="1" applyFont="1" applyFill="1" applyBorder="1"/>
    <xf numFmtId="0" fontId="2" fillId="0" borderId="7" xfId="0" applyFont="1" applyFill="1" applyBorder="1"/>
    <xf numFmtId="4" fontId="2" fillId="0" borderId="7" xfId="0" applyNumberFormat="1" applyFont="1" applyFill="1" applyBorder="1"/>
    <xf numFmtId="0" fontId="2" fillId="0" borderId="8" xfId="0" applyFont="1" applyFill="1" applyBorder="1"/>
    <xf numFmtId="0" fontId="2" fillId="3" borderId="9" xfId="0" applyFont="1" applyFill="1" applyBorder="1"/>
    <xf numFmtId="0" fontId="2" fillId="0" borderId="10" xfId="0" applyFont="1" applyBorder="1"/>
    <xf numFmtId="0" fontId="2" fillId="0" borderId="11" xfId="0" applyFont="1" applyBorder="1"/>
    <xf numFmtId="4" fontId="2" fillId="0" borderId="0" xfId="0" applyNumberFormat="1" applyFont="1"/>
    <xf numFmtId="0" fontId="1" fillId="0" borderId="0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R14" sqref="R14"/>
    </sheetView>
  </sheetViews>
  <sheetFormatPr baseColWidth="10" defaultRowHeight="15" x14ac:dyDescent="0.25"/>
  <cols>
    <col min="1" max="1" width="27.85546875" style="1" customWidth="1"/>
    <col min="2" max="2" width="7.7109375" style="23" customWidth="1"/>
    <col min="3" max="3" width="8.85546875" style="1" customWidth="1"/>
    <col min="4" max="4" width="3.7109375" style="1" customWidth="1"/>
    <col min="5" max="5" width="7" style="1" customWidth="1"/>
    <col min="6" max="12" width="4.7109375" style="1" customWidth="1"/>
    <col min="13" max="16384" width="11.42578125" style="1"/>
  </cols>
  <sheetData>
    <row r="1" spans="1:12" ht="18.75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x14ac:dyDescent="0.25">
      <c r="A2" s="2"/>
      <c r="B2" s="3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 x14ac:dyDescent="0.25">
      <c r="A3" s="2"/>
      <c r="B3" s="3"/>
      <c r="C3" s="2"/>
      <c r="D3" s="2"/>
      <c r="E3" s="4" t="s">
        <v>1</v>
      </c>
      <c r="F3" s="5" t="s">
        <v>2</v>
      </c>
      <c r="G3" s="5"/>
      <c r="H3" s="5"/>
      <c r="I3" s="5"/>
      <c r="J3" s="5"/>
      <c r="K3" s="5"/>
      <c r="L3" s="6"/>
    </row>
    <row r="4" spans="1:12" x14ac:dyDescent="0.25">
      <c r="A4" s="2" t="s">
        <v>3</v>
      </c>
      <c r="B4" s="3">
        <v>2</v>
      </c>
      <c r="C4" s="2" t="s">
        <v>4</v>
      </c>
      <c r="D4" s="2"/>
      <c r="E4" s="7">
        <f>B8*B6-B12</f>
        <v>50</v>
      </c>
      <c r="F4" s="8">
        <v>200</v>
      </c>
      <c r="G4" s="8">
        <v>300</v>
      </c>
      <c r="H4" s="8">
        <v>400</v>
      </c>
      <c r="I4" s="8">
        <v>500</v>
      </c>
      <c r="J4" s="8">
        <v>600</v>
      </c>
      <c r="K4" s="8">
        <v>700</v>
      </c>
      <c r="L4" s="9">
        <v>800</v>
      </c>
    </row>
    <row r="5" spans="1:12" ht="15.75" thickBot="1" x14ac:dyDescent="0.3">
      <c r="A5" s="2" t="str">
        <f>"-  Kosten pro St. (variable K.)"</f>
        <v>-  Kosten pro St. (variable K.)</v>
      </c>
      <c r="B5" s="3">
        <v>1.45</v>
      </c>
      <c r="C5" s="2" t="s">
        <v>4</v>
      </c>
      <c r="D5" s="2"/>
      <c r="E5" s="10">
        <v>500</v>
      </c>
      <c r="F5" s="2"/>
      <c r="G5" s="2"/>
      <c r="H5" s="2"/>
      <c r="I5" s="2"/>
      <c r="J5" s="2"/>
      <c r="K5" s="2"/>
      <c r="L5" s="11"/>
    </row>
    <row r="6" spans="1:12" x14ac:dyDescent="0.25">
      <c r="A6" s="12" t="str">
        <f>"= Deckungsbeitrag pro St."</f>
        <v>= Deckungsbeitrag pro St.</v>
      </c>
      <c r="B6" s="13">
        <f>B4-B5</f>
        <v>0.55000000000000004</v>
      </c>
      <c r="C6" s="12" t="s">
        <v>4</v>
      </c>
      <c r="D6" s="2"/>
      <c r="E6" s="10">
        <v>600</v>
      </c>
      <c r="F6" s="2"/>
      <c r="G6" s="2"/>
      <c r="H6" s="2"/>
      <c r="I6" s="2"/>
      <c r="J6" s="2"/>
      <c r="K6" s="2"/>
      <c r="L6" s="11"/>
    </row>
    <row r="7" spans="1:12" x14ac:dyDescent="0.25">
      <c r="A7" s="2"/>
      <c r="B7" s="3"/>
      <c r="C7" s="2"/>
      <c r="D7" s="2"/>
      <c r="E7" s="10">
        <v>700</v>
      </c>
      <c r="F7" s="2"/>
      <c r="G7" s="2"/>
      <c r="H7" s="2"/>
      <c r="I7" s="2"/>
      <c r="J7" s="2"/>
      <c r="K7" s="2"/>
      <c r="L7" s="11"/>
    </row>
    <row r="8" spans="1:12" x14ac:dyDescent="0.25">
      <c r="A8" s="2" t="s">
        <v>5</v>
      </c>
      <c r="B8" s="14">
        <v>1000</v>
      </c>
      <c r="C8" s="15" t="s">
        <v>6</v>
      </c>
      <c r="D8" s="2"/>
      <c r="E8" s="10">
        <v>800</v>
      </c>
      <c r="F8" s="2"/>
      <c r="G8" s="2"/>
      <c r="H8" s="2"/>
      <c r="I8" s="2"/>
      <c r="J8" s="2"/>
      <c r="K8" s="2"/>
      <c r="L8" s="11"/>
    </row>
    <row r="9" spans="1:12" ht="15.75" thickBot="1" x14ac:dyDescent="0.3">
      <c r="A9" s="2" t="str">
        <f>"*  Deckungsbeitrag pro St."</f>
        <v>*  Deckungsbeitrag pro St.</v>
      </c>
      <c r="B9" s="3">
        <f>B6</f>
        <v>0.55000000000000004</v>
      </c>
      <c r="C9" s="2" t="s">
        <v>4</v>
      </c>
      <c r="D9" s="2"/>
      <c r="E9" s="10">
        <v>900</v>
      </c>
      <c r="F9" s="2"/>
      <c r="G9" s="2"/>
      <c r="H9" s="2"/>
      <c r="I9" s="2"/>
      <c r="J9" s="2"/>
      <c r="K9" s="2"/>
      <c r="L9" s="11"/>
    </row>
    <row r="10" spans="1:12" x14ac:dyDescent="0.25">
      <c r="A10" s="12" t="str">
        <f>"= Deckungsbeitrag Gesamt"</f>
        <v>= Deckungsbeitrag Gesamt</v>
      </c>
      <c r="B10" s="13">
        <f>B8*B9</f>
        <v>550</v>
      </c>
      <c r="C10" s="12" t="s">
        <v>7</v>
      </c>
      <c r="D10" s="2"/>
      <c r="E10" s="10">
        <v>1000</v>
      </c>
      <c r="F10" s="2"/>
      <c r="G10" s="2"/>
      <c r="H10" s="2"/>
      <c r="I10" s="2"/>
      <c r="J10" s="2"/>
      <c r="K10" s="2"/>
      <c r="L10" s="11"/>
    </row>
    <row r="11" spans="1:12" x14ac:dyDescent="0.25">
      <c r="A11" s="2"/>
      <c r="B11" s="3"/>
      <c r="C11" s="2"/>
      <c r="D11" s="2"/>
      <c r="E11" s="10">
        <v>1100</v>
      </c>
      <c r="F11" s="2"/>
      <c r="G11" s="2"/>
      <c r="H11" s="2"/>
      <c r="I11" s="2"/>
      <c r="J11" s="2"/>
      <c r="K11" s="2"/>
      <c r="L11" s="11"/>
    </row>
    <row r="12" spans="1:12" ht="15.75" thickBot="1" x14ac:dyDescent="0.3">
      <c r="A12" s="2" t="str">
        <f>"-  Fixkosten"</f>
        <v>-  Fixkosten</v>
      </c>
      <c r="B12" s="16">
        <v>500</v>
      </c>
      <c r="C12" s="15" t="s">
        <v>7</v>
      </c>
      <c r="D12" s="2"/>
      <c r="E12" s="10">
        <v>1200</v>
      </c>
      <c r="F12" s="2"/>
      <c r="G12" s="2"/>
      <c r="H12" s="2"/>
      <c r="I12" s="2"/>
      <c r="J12" s="2"/>
      <c r="K12" s="2"/>
      <c r="L12" s="11"/>
    </row>
    <row r="13" spans="1:12" x14ac:dyDescent="0.25">
      <c r="A13" s="17" t="str">
        <f>"= Gewinn"</f>
        <v>= Gewinn</v>
      </c>
      <c r="B13" s="18">
        <f>B10-B12</f>
        <v>50</v>
      </c>
      <c r="C13" s="19" t="s">
        <v>7</v>
      </c>
      <c r="D13" s="2"/>
      <c r="E13" s="10">
        <v>1300</v>
      </c>
      <c r="F13" s="2"/>
      <c r="G13" s="2"/>
      <c r="H13" s="2"/>
      <c r="I13" s="2"/>
      <c r="J13" s="2"/>
      <c r="K13" s="2"/>
      <c r="L13" s="11"/>
    </row>
    <row r="14" spans="1:12" x14ac:dyDescent="0.25">
      <c r="A14" s="2"/>
      <c r="B14" s="3"/>
      <c r="C14" s="2"/>
      <c r="D14" s="2"/>
      <c r="E14" s="10">
        <v>1400</v>
      </c>
      <c r="F14" s="2"/>
      <c r="G14" s="2"/>
      <c r="H14" s="2"/>
      <c r="I14" s="2"/>
      <c r="J14" s="2"/>
      <c r="K14" s="2"/>
      <c r="L14" s="11"/>
    </row>
    <row r="15" spans="1:12" x14ac:dyDescent="0.25">
      <c r="A15" s="2"/>
      <c r="B15" s="3"/>
      <c r="C15" s="2"/>
      <c r="D15" s="2"/>
      <c r="E15" s="20">
        <v>1500</v>
      </c>
      <c r="F15" s="21"/>
      <c r="G15" s="21"/>
      <c r="H15" s="21"/>
      <c r="I15" s="21"/>
      <c r="J15" s="21"/>
      <c r="K15" s="21"/>
      <c r="L15" s="22"/>
    </row>
    <row r="16" spans="1:12" x14ac:dyDescent="0.25">
      <c r="A16" s="2"/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</row>
  </sheetData>
  <mergeCells count="1">
    <mergeCell ref="A1:L1"/>
  </mergeCells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Analyse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2013-05-22T12:55:03Z</dcterms:created>
  <dcterms:modified xsi:type="dcterms:W3CDTF">2015-12-16T13:34:34Z</dcterms:modified>
</cp:coreProperties>
</file>