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6925"/>
  <workbookPr/>
  <mc:AlternateContent xmlns:mc="http://schemas.openxmlformats.org/markup-compatibility/2006">
    <mc:Choice Requires="x15">
      <x15ac:absPath xmlns:x15ac="http://schemas.microsoft.com/office/spreadsheetml/2010/11/ac" url="C:\Übung\"/>
    </mc:Choice>
  </mc:AlternateContent>
  <bookViews>
    <workbookView xWindow="0" yWindow="0" windowWidth="19200" windowHeight="11595" activeTab="4"/>
  </bookViews>
  <sheets>
    <sheet name="RMZ_Beispiel 1" sheetId="3" r:id="rId1"/>
    <sheet name="RMZ_Beispiel 2" sheetId="4" r:id="rId2"/>
    <sheet name="RMZ_Beispiel 3" sheetId="5" r:id="rId3"/>
    <sheet name="ZW" sheetId="1" r:id="rId4"/>
    <sheet name="BW" sheetId="2" r:id="rId5"/>
  </sheets>
  <calcPr calcId="171027"/>
</workbook>
</file>

<file path=xl/calcChain.xml><?xml version="1.0" encoding="utf-8"?>
<calcChain xmlns="http://schemas.openxmlformats.org/spreadsheetml/2006/main">
  <c r="B16" i="5" l="1"/>
  <c r="C16" i="5" s="1"/>
  <c r="D16" i="5" s="1"/>
  <c r="B15" i="5"/>
  <c r="C15" i="5" s="1"/>
  <c r="D15" i="5" s="1"/>
  <c r="B14" i="5"/>
  <c r="C14" i="5" s="1"/>
  <c r="D14" i="5" s="1"/>
  <c r="B13" i="5"/>
  <c r="C13" i="5" s="1"/>
  <c r="D13" i="5" s="1"/>
  <c r="B12" i="5"/>
  <c r="C12" i="5" s="1"/>
  <c r="D12" i="5" s="1"/>
  <c r="B11" i="5"/>
  <c r="C11" i="5" s="1"/>
  <c r="D11" i="5" s="1"/>
  <c r="B10" i="5"/>
  <c r="C10" i="5" s="1"/>
  <c r="D10" i="5" s="1"/>
  <c r="B9" i="5"/>
  <c r="C9" i="5" s="1"/>
  <c r="D9" i="5" s="1"/>
  <c r="B8" i="5"/>
  <c r="C8" i="5" s="1"/>
  <c r="D8" i="5" s="1"/>
  <c r="B7" i="5"/>
  <c r="C7" i="5" s="1"/>
  <c r="D7" i="5" s="1"/>
  <c r="B7" i="4"/>
  <c r="B7" i="3"/>
  <c r="B7" i="2" l="1"/>
  <c r="B7" i="1"/>
</calcChain>
</file>

<file path=xl/sharedStrings.xml><?xml version="1.0" encoding="utf-8"?>
<sst xmlns="http://schemas.openxmlformats.org/spreadsheetml/2006/main" count="27" uniqueCount="16">
  <si>
    <t>Zinssatz</t>
  </si>
  <si>
    <t>Laufzeit (in Jahren)</t>
  </si>
  <si>
    <t>Anfangskapital</t>
  </si>
  <si>
    <t>Vorgesehene monatliche Zahlungen</t>
  </si>
  <si>
    <t>Endkapital</t>
  </si>
  <si>
    <t>Gewünschtes Endkapital</t>
  </si>
  <si>
    <t>Monatliche Zahlungen</t>
  </si>
  <si>
    <t>Anfangskapital/Kredit</t>
  </si>
  <si>
    <t>Monatliche Tilgungsrate</t>
  </si>
  <si>
    <t>Monatliche Ratenzahlungen für versch. Laufzeiten</t>
  </si>
  <si>
    <t>Jahreszinssatz</t>
  </si>
  <si>
    <t>Darlehen</t>
  </si>
  <si>
    <t>Laufzeit 
(in Jahren)</t>
  </si>
  <si>
    <t>Monatsrate</t>
  </si>
  <si>
    <t>Gesamtkapital</t>
  </si>
  <si>
    <t>Zinsen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</si>
</sst>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#,##0.00\ &quot;€&quot;;[Red]\-#,##0.00\ &quot;€&quot;"/>
    <numFmt numFmtId="164" formatCode="_(&quot;€&quot;* #,##0.00_);_(&quot;€&quot;* \(#,##0.00\);_(&quot;€&quot;* &quot;-&quot;??_);_(@_)"/>
    <numFmt numFmtId="165" formatCode="0.0%"/>
  </numFmts>
  <fonts count="4" x14ac:knownFonts="1">
    <font>
      <sz val="10"/>
      <name val="Arial"/>
      <family val="2"/>
    </font>
    <font>
      <sz val="10"/>
      <name val="Arial"/>
      <family val="2"/>
    </font>
    <font>
      <b/>
      <sz val="11"/>
      <name val="Calibri"/>
      <family val="2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/>
    <xf numFmtId="0" fontId="3" fillId="0" borderId="0" xfId="0" applyFont="1"/>
    <xf numFmtId="165" fontId="3" fillId="0" borderId="1" xfId="1" applyNumberFormat="1" applyFont="1" applyBorder="1"/>
    <xf numFmtId="0" fontId="3" fillId="0" borderId="1" xfId="0" applyFont="1" applyBorder="1"/>
    <xf numFmtId="8" fontId="3" fillId="0" borderId="1" xfId="2" applyNumberFormat="1" applyFont="1" applyBorder="1"/>
    <xf numFmtId="8" fontId="3" fillId="0" borderId="1" xfId="0" applyNumberFormat="1" applyFont="1" applyBorder="1"/>
    <xf numFmtId="0" fontId="2" fillId="2" borderId="1" xfId="0" applyFont="1" applyFill="1" applyBorder="1"/>
    <xf numFmtId="8" fontId="3" fillId="0" borderId="2" xfId="2" applyNumberFormat="1" applyFont="1" applyBorder="1"/>
    <xf numFmtId="8" fontId="3" fillId="0" borderId="3" xfId="2" applyNumberFormat="1" applyFont="1" applyBorder="1"/>
    <xf numFmtId="0" fontId="2" fillId="0" borderId="4" xfId="0" applyFont="1" applyBorder="1"/>
    <xf numFmtId="0" fontId="3" fillId="0" borderId="5" xfId="0" applyFont="1" applyBorder="1"/>
    <xf numFmtId="0" fontId="2" fillId="0" borderId="0" xfId="0" applyFont="1" applyAlignment="1"/>
    <xf numFmtId="0" fontId="2" fillId="0" borderId="0" xfId="0" applyFont="1" applyAlignment="1">
      <alignment wrapText="1"/>
    </xf>
    <xf numFmtId="0" fontId="3" fillId="0" borderId="6" xfId="0" applyFont="1" applyBorder="1"/>
    <xf numFmtId="10" fontId="3" fillId="0" borderId="7" xfId="1" applyNumberFormat="1" applyFont="1" applyBorder="1"/>
    <xf numFmtId="0" fontId="3" fillId="0" borderId="8" xfId="0" applyFont="1" applyBorder="1"/>
    <xf numFmtId="8" fontId="3" fillId="0" borderId="9" xfId="2" applyNumberFormat="1" applyFont="1" applyBorder="1"/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center"/>
    </xf>
    <xf numFmtId="8" fontId="3" fillId="0" borderId="0" xfId="2" applyNumberFormat="1" applyFont="1" applyBorder="1"/>
    <xf numFmtId="8" fontId="3" fillId="0" borderId="0" xfId="0" applyNumberFormat="1" applyFont="1" applyBorder="1"/>
    <xf numFmtId="8" fontId="3" fillId="0" borderId="14" xfId="0" applyNumberFormat="1" applyFont="1" applyBorder="1"/>
    <xf numFmtId="0" fontId="3" fillId="0" borderId="8" xfId="0" applyFont="1" applyBorder="1" applyAlignment="1">
      <alignment horizontal="center"/>
    </xf>
    <xf numFmtId="8" fontId="3" fillId="0" borderId="15" xfId="0" applyNumberFormat="1" applyFont="1" applyBorder="1"/>
    <xf numFmtId="8" fontId="3" fillId="0" borderId="9" xfId="0" applyNumberFormat="1" applyFont="1" applyBorder="1"/>
    <xf numFmtId="0" fontId="3" fillId="0" borderId="16" xfId="0" applyFont="1" applyBorder="1"/>
    <xf numFmtId="0" fontId="3" fillId="0" borderId="0" xfId="0" applyFont="1" applyBorder="1"/>
  </cellXfs>
  <cellStyles count="3">
    <cellStyle name="Euro" xfId="2"/>
    <cellStyle name="Prozent" xfId="1" builtinId="5"/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 Klassisch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7"/>
  <sheetViews>
    <sheetView workbookViewId="0">
      <selection activeCell="J16" sqref="J16"/>
    </sheetView>
  </sheetViews>
  <sheetFormatPr baseColWidth="10" defaultRowHeight="15" x14ac:dyDescent="0.25"/>
  <cols>
    <col min="1" max="1" width="23.42578125" style="1" bestFit="1" customWidth="1"/>
    <col min="2" max="2" width="11.85546875" style="2" bestFit="1" customWidth="1"/>
    <col min="3" max="16384" width="11.42578125" style="2"/>
  </cols>
  <sheetData>
    <row r="2" spans="1:2" x14ac:dyDescent="0.25">
      <c r="A2" s="7" t="s">
        <v>0</v>
      </c>
      <c r="B2" s="3">
        <v>1.4999999999999999E-2</v>
      </c>
    </row>
    <row r="3" spans="1:2" x14ac:dyDescent="0.25">
      <c r="A3" s="7" t="s">
        <v>1</v>
      </c>
      <c r="B3" s="4">
        <v>10</v>
      </c>
    </row>
    <row r="4" spans="1:2" ht="15.75" thickBot="1" x14ac:dyDescent="0.3">
      <c r="A4" s="7" t="s">
        <v>2</v>
      </c>
      <c r="B4" s="8">
        <v>-1500</v>
      </c>
    </row>
    <row r="5" spans="1:2" ht="15.75" thickTop="1" x14ac:dyDescent="0.25">
      <c r="A5" s="7" t="s">
        <v>5</v>
      </c>
      <c r="B5" s="9">
        <v>40000</v>
      </c>
    </row>
    <row r="6" spans="1:2" x14ac:dyDescent="0.25">
      <c r="A6" s="10"/>
      <c r="B6" s="11"/>
    </row>
    <row r="7" spans="1:2" x14ac:dyDescent="0.25">
      <c r="A7" s="7" t="s">
        <v>6</v>
      </c>
      <c r="B7" s="6">
        <f>PMT(B2/12,B3*12,B4,B5)</f>
        <v>-295.69727421086509</v>
      </c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7"/>
  <sheetViews>
    <sheetView workbookViewId="0">
      <selection activeCell="E14" sqref="E14"/>
    </sheetView>
  </sheetViews>
  <sheetFormatPr baseColWidth="10" defaultRowHeight="15" x14ac:dyDescent="0.25"/>
  <cols>
    <col min="1" max="1" width="23.42578125" style="1" bestFit="1" customWidth="1"/>
    <col min="2" max="2" width="11.85546875" style="2" bestFit="1" customWidth="1"/>
    <col min="3" max="16384" width="11.42578125" style="2"/>
  </cols>
  <sheetData>
    <row r="2" spans="1:2" x14ac:dyDescent="0.25">
      <c r="A2" s="7" t="s">
        <v>0</v>
      </c>
      <c r="B2" s="3">
        <v>2.5000000000000001E-2</v>
      </c>
    </row>
    <row r="3" spans="1:2" x14ac:dyDescent="0.25">
      <c r="A3" s="7" t="s">
        <v>1</v>
      </c>
      <c r="B3" s="4">
        <v>2</v>
      </c>
    </row>
    <row r="4" spans="1:2" ht="15.75" thickBot="1" x14ac:dyDescent="0.3">
      <c r="A4" s="7" t="s">
        <v>7</v>
      </c>
      <c r="B4" s="8">
        <v>35000</v>
      </c>
    </row>
    <row r="5" spans="1:2" ht="15.75" thickTop="1" x14ac:dyDescent="0.25">
      <c r="A5" s="7" t="s">
        <v>4</v>
      </c>
      <c r="B5" s="9">
        <v>0</v>
      </c>
    </row>
    <row r="6" spans="1:2" x14ac:dyDescent="0.25">
      <c r="A6" s="10"/>
      <c r="B6" s="11"/>
    </row>
    <row r="7" spans="1:2" x14ac:dyDescent="0.25">
      <c r="A7" s="7" t="s">
        <v>8</v>
      </c>
      <c r="B7" s="6">
        <f>PMT(B2/12,B3*12,B4,B5,1)</f>
        <v>-1493.5022647076137</v>
      </c>
    </row>
  </sheetData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workbookViewId="0">
      <selection activeCell="L11" sqref="L11"/>
    </sheetView>
  </sheetViews>
  <sheetFormatPr baseColWidth="10" defaultRowHeight="15" x14ac:dyDescent="0.25"/>
  <cols>
    <col min="1" max="1" width="11" style="2" customWidth="1"/>
    <col min="2" max="2" width="13.42578125" style="2" bestFit="1" customWidth="1"/>
    <col min="3" max="3" width="14" style="2" bestFit="1" customWidth="1"/>
    <col min="4" max="4" width="13.42578125" style="2" customWidth="1"/>
    <col min="5" max="5" width="12.42578125" style="2" customWidth="1"/>
    <col min="6" max="16384" width="11.42578125" style="2"/>
  </cols>
  <sheetData>
    <row r="1" spans="1:5" x14ac:dyDescent="0.25">
      <c r="A1" s="12" t="s">
        <v>9</v>
      </c>
      <c r="B1" s="13"/>
      <c r="C1" s="13"/>
      <c r="D1" s="13"/>
      <c r="E1" s="12"/>
    </row>
    <row r="2" spans="1:5" ht="15.75" thickBot="1" x14ac:dyDescent="0.3"/>
    <row r="3" spans="1:5" x14ac:dyDescent="0.25">
      <c r="B3" s="14" t="s">
        <v>10</v>
      </c>
      <c r="C3" s="15">
        <v>1.2E-2</v>
      </c>
    </row>
    <row r="4" spans="1:5" ht="15.75" thickBot="1" x14ac:dyDescent="0.3">
      <c r="B4" s="16" t="s">
        <v>11</v>
      </c>
      <c r="C4" s="17">
        <v>12000</v>
      </c>
    </row>
    <row r="5" spans="1:5" ht="15.75" thickBot="1" x14ac:dyDescent="0.3"/>
    <row r="6" spans="1:5" ht="30" x14ac:dyDescent="0.25">
      <c r="A6" s="18" t="s">
        <v>12</v>
      </c>
      <c r="B6" s="19" t="s">
        <v>13</v>
      </c>
      <c r="C6" s="19" t="s">
        <v>14</v>
      </c>
      <c r="D6" s="20" t="s">
        <v>15</v>
      </c>
    </row>
    <row r="7" spans="1:5" x14ac:dyDescent="0.25">
      <c r="A7" s="21">
        <v>1</v>
      </c>
      <c r="B7" s="22">
        <f t="shared" ref="B7:B16" si="0">PMT($C$3/12,A7*12,-$C$4)</f>
        <v>1006.5119106835471</v>
      </c>
      <c r="C7" s="23">
        <f>B7*A7*12</f>
        <v>12078.142928202564</v>
      </c>
      <c r="D7" s="24">
        <f>C7-$C$4</f>
        <v>78.14292820256378</v>
      </c>
    </row>
    <row r="8" spans="1:5" x14ac:dyDescent="0.25">
      <c r="A8" s="21">
        <v>2</v>
      </c>
      <c r="B8" s="22">
        <f t="shared" si="0"/>
        <v>506.27394613209577</v>
      </c>
      <c r="C8" s="23">
        <f t="shared" ref="C8:C16" si="1">B8*A8*12</f>
        <v>12150.574707170299</v>
      </c>
      <c r="D8" s="24">
        <f t="shared" ref="D8:D16" si="2">C8-$C$4</f>
        <v>150.57470717029901</v>
      </c>
    </row>
    <row r="9" spans="1:5" x14ac:dyDescent="0.25">
      <c r="A9" s="21">
        <v>3</v>
      </c>
      <c r="B9" s="22">
        <f t="shared" si="0"/>
        <v>339.53595347168221</v>
      </c>
      <c r="C9" s="23">
        <f t="shared" si="1"/>
        <v>12223.294324980559</v>
      </c>
      <c r="D9" s="24">
        <f t="shared" si="2"/>
        <v>223.2943249805594</v>
      </c>
    </row>
    <row r="10" spans="1:5" x14ac:dyDescent="0.25">
      <c r="A10" s="21">
        <v>4</v>
      </c>
      <c r="B10" s="22">
        <f t="shared" si="0"/>
        <v>256.17295335272712</v>
      </c>
      <c r="C10" s="23">
        <f t="shared" si="1"/>
        <v>12296.301760930903</v>
      </c>
      <c r="D10" s="24">
        <f t="shared" si="2"/>
        <v>296.30176093090267</v>
      </c>
    </row>
    <row r="11" spans="1:5" x14ac:dyDescent="0.25">
      <c r="A11" s="21">
        <v>5</v>
      </c>
      <c r="B11" s="22">
        <f t="shared" si="0"/>
        <v>206.15994976734785</v>
      </c>
      <c r="C11" s="23">
        <f t="shared" si="1"/>
        <v>12369.596986040873</v>
      </c>
      <c r="D11" s="24">
        <f t="shared" si="2"/>
        <v>369.59698604087316</v>
      </c>
    </row>
    <row r="12" spans="1:5" x14ac:dyDescent="0.25">
      <c r="A12" s="21">
        <v>6</v>
      </c>
      <c r="B12" s="22">
        <f t="shared" si="0"/>
        <v>172.82194393131928</v>
      </c>
      <c r="C12" s="23">
        <f t="shared" si="1"/>
        <v>12443.179963054987</v>
      </c>
      <c r="D12" s="24">
        <f t="shared" si="2"/>
        <v>443.17996305498673</v>
      </c>
    </row>
    <row r="13" spans="1:5" x14ac:dyDescent="0.25">
      <c r="A13" s="21">
        <v>7</v>
      </c>
      <c r="B13" s="22">
        <f t="shared" si="0"/>
        <v>149.01250769579258</v>
      </c>
      <c r="C13" s="23">
        <f t="shared" si="1"/>
        <v>12517.050646446578</v>
      </c>
      <c r="D13" s="24">
        <f t="shared" si="2"/>
        <v>517.05064644657796</v>
      </c>
    </row>
    <row r="14" spans="1:5" x14ac:dyDescent="0.25">
      <c r="A14" s="21">
        <v>8</v>
      </c>
      <c r="B14" s="22">
        <f t="shared" si="0"/>
        <v>131.15842690023376</v>
      </c>
      <c r="C14" s="23">
        <f t="shared" si="1"/>
        <v>12591.208982422442</v>
      </c>
      <c r="D14" s="24">
        <f t="shared" si="2"/>
        <v>591.2089824224422</v>
      </c>
    </row>
    <row r="15" spans="1:5" x14ac:dyDescent="0.25">
      <c r="A15" s="21">
        <v>9</v>
      </c>
      <c r="B15" s="22">
        <f t="shared" si="0"/>
        <v>117.27458249007763</v>
      </c>
      <c r="C15" s="23">
        <f t="shared" si="1"/>
        <v>12665.654908928385</v>
      </c>
      <c r="D15" s="24">
        <f t="shared" si="2"/>
        <v>665.65490892838534</v>
      </c>
    </row>
    <row r="16" spans="1:5" ht="15.75" thickBot="1" x14ac:dyDescent="0.3">
      <c r="A16" s="25">
        <v>10</v>
      </c>
      <c r="B16" s="22">
        <f t="shared" si="0"/>
        <v>106.16990296379646</v>
      </c>
      <c r="C16" s="26">
        <f t="shared" si="1"/>
        <v>12740.388355655574</v>
      </c>
      <c r="D16" s="27">
        <f t="shared" si="2"/>
        <v>740.38835565557383</v>
      </c>
    </row>
    <row r="17" spans="2:10" x14ac:dyDescent="0.25">
      <c r="B17" s="28"/>
    </row>
    <row r="20" spans="2:10" x14ac:dyDescent="0.25">
      <c r="J20" s="29"/>
    </row>
  </sheetData>
  <pageMargins left="0.78740157499999996" right="0.78740157499999996" top="0.984251969" bottom="0.984251969" header="0.4921259845" footer="0.492125984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J19" sqref="J19"/>
    </sheetView>
  </sheetViews>
  <sheetFormatPr baseColWidth="10" defaultRowHeight="15" x14ac:dyDescent="0.25"/>
  <cols>
    <col min="1" max="1" width="33.5703125" style="2" bestFit="1" customWidth="1"/>
    <col min="2" max="2" width="10.5703125" style="2" bestFit="1" customWidth="1"/>
    <col min="3" max="16384" width="11.42578125" style="2"/>
  </cols>
  <sheetData>
    <row r="1" spans="1:2" x14ac:dyDescent="0.25">
      <c r="A1" s="1"/>
    </row>
    <row r="2" spans="1:2" x14ac:dyDescent="0.25">
      <c r="A2" s="7" t="s">
        <v>0</v>
      </c>
      <c r="B2" s="3">
        <v>1.2E-2</v>
      </c>
    </row>
    <row r="3" spans="1:2" x14ac:dyDescent="0.25">
      <c r="A3" s="7" t="s">
        <v>1</v>
      </c>
      <c r="B3" s="4">
        <v>10</v>
      </c>
    </row>
    <row r="4" spans="1:2" x14ac:dyDescent="0.25">
      <c r="A4" s="7" t="s">
        <v>2</v>
      </c>
      <c r="B4" s="5">
        <v>-1500</v>
      </c>
    </row>
    <row r="5" spans="1:2" x14ac:dyDescent="0.25">
      <c r="A5" s="7" t="s">
        <v>3</v>
      </c>
      <c r="B5" s="6">
        <v>-150</v>
      </c>
    </row>
    <row r="6" spans="1:2" x14ac:dyDescent="0.25">
      <c r="A6" s="1"/>
    </row>
    <row r="7" spans="1:2" x14ac:dyDescent="0.25">
      <c r="A7" s="7" t="s">
        <v>4</v>
      </c>
      <c r="B7" s="6">
        <f>FV(B2/12,B3*12,B5,B4)</f>
        <v>20805.531202455062</v>
      </c>
    </row>
    <row r="8" spans="1:2" x14ac:dyDescent="0.25">
      <c r="A8" s="1"/>
    </row>
  </sheetData>
  <pageMargins left="0.78740157499999996" right="0.78740157499999996" top="0.984251969" bottom="0.984251969" header="0.4921259845" footer="0.492125984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tabSelected="1" workbookViewId="0">
      <selection activeCell="B7" sqref="B7"/>
    </sheetView>
  </sheetViews>
  <sheetFormatPr baseColWidth="10" defaultRowHeight="15" x14ac:dyDescent="0.25"/>
  <cols>
    <col min="1" max="1" width="33.5703125" style="2" bestFit="1" customWidth="1"/>
    <col min="2" max="2" width="10.5703125" style="2" bestFit="1" customWidth="1"/>
    <col min="3" max="16384" width="11.42578125" style="2"/>
  </cols>
  <sheetData>
    <row r="1" spans="1:2" x14ac:dyDescent="0.25">
      <c r="A1" s="1"/>
    </row>
    <row r="2" spans="1:2" x14ac:dyDescent="0.25">
      <c r="A2" s="7" t="s">
        <v>0</v>
      </c>
      <c r="B2" s="3">
        <v>1.2E-2</v>
      </c>
    </row>
    <row r="3" spans="1:2" x14ac:dyDescent="0.25">
      <c r="A3" s="7" t="s">
        <v>1</v>
      </c>
      <c r="B3" s="4">
        <v>10</v>
      </c>
    </row>
    <row r="4" spans="1:2" x14ac:dyDescent="0.25">
      <c r="A4" s="7" t="s">
        <v>3</v>
      </c>
      <c r="B4" s="6">
        <v>-250</v>
      </c>
    </row>
    <row r="5" spans="1:2" x14ac:dyDescent="0.25">
      <c r="A5" s="7" t="s">
        <v>4</v>
      </c>
      <c r="B5" s="6">
        <v>40000</v>
      </c>
    </row>
    <row r="7" spans="1:2" x14ac:dyDescent="0.25">
      <c r="A7" s="7" t="s">
        <v>2</v>
      </c>
      <c r="B7" s="5">
        <f>PV(B2/12,B3*12,B4,B5)</f>
        <v>-7222.3492453767967</v>
      </c>
    </row>
  </sheetData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RMZ_Beispiel 1</vt:lpstr>
      <vt:lpstr>RMZ_Beispiel 2</vt:lpstr>
      <vt:lpstr>RMZ_Beispiel 3</vt:lpstr>
      <vt:lpstr>ZW</vt:lpstr>
      <vt:lpstr>BW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Sally Wagner</dc:creator>
  <cp:lastModifiedBy>Mitarbeiter</cp:lastModifiedBy>
  <dcterms:created xsi:type="dcterms:W3CDTF">2007-11-07T08:24:02Z</dcterms:created>
  <dcterms:modified xsi:type="dcterms:W3CDTF">2016-11-22T13:32:40Z</dcterms:modified>
</cp:coreProperties>
</file>