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codeName="DieseArbeitsmappe" defaultThemeVersion="124226"/>
  <xr:revisionPtr revIDLastSave="0" documentId="13_ncr:1_{CBCD6F29-9128-4707-90F1-34F276F6A0B5}" xr6:coauthVersionLast="46" xr6:coauthVersionMax="46" xr10:uidLastSave="{00000000-0000-0000-0000-000000000000}"/>
  <bookViews>
    <workbookView xWindow="1116" yWindow="864" windowWidth="17916" windowHeight="11496" firstSheet="1" activeTab="6" xr2:uid="{00000000-000D-0000-FFFF-FFFF00000000}"/>
  </bookViews>
  <sheets>
    <sheet name="Angestellte" sheetId="4" r:id="rId1"/>
    <sheet name="Bewerbungen" sheetId="6" r:id="rId2"/>
    <sheet name="Umsatz" sheetId="5" r:id="rId3"/>
    <sheet name="Verteilung" sheetId="7" r:id="rId4"/>
    <sheet name="Werbung" sheetId="8" r:id="rId5"/>
    <sheet name="Analyse" sheetId="9" r:id="rId6"/>
    <sheet name="Analyse-2" sheetId="10" r:id="rId7"/>
  </sheets>
  <definedNames>
    <definedName name="_xlnm._FilterDatabase" localSheetId="5" hidden="1">Analyse!$A$3:$G$100</definedName>
    <definedName name="_xlnm._FilterDatabase" localSheetId="6" hidden="1">'Analyse-2'!$A$3:$G$100</definedName>
    <definedName name="_xlnm._FilterDatabase" localSheetId="0" hidden="1">Angestellte!$A$3:$H$100</definedName>
    <definedName name="Wochenstunden">Angestellte!$G$4:$G$100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7" l="1"/>
  <c r="K2" i="4" l="1"/>
  <c r="K1" i="4"/>
  <c r="D14" i="4" l="1"/>
  <c r="D75" i="4"/>
  <c r="D7" i="4"/>
  <c r="D27" i="4"/>
  <c r="D12" i="4"/>
  <c r="D68" i="4"/>
  <c r="D10" i="4"/>
  <c r="D32" i="4"/>
  <c r="D39" i="4"/>
  <c r="D38" i="4"/>
  <c r="D57" i="4"/>
  <c r="D54" i="4"/>
  <c r="D36" i="4"/>
  <c r="D29" i="4"/>
  <c r="D74" i="4"/>
  <c r="D4" i="4"/>
  <c r="D31" i="4"/>
  <c r="D16" i="4"/>
  <c r="D5" i="4"/>
  <c r="D95" i="4"/>
  <c r="D60" i="4"/>
  <c r="D77" i="4"/>
  <c r="D56" i="4"/>
  <c r="D83" i="4"/>
  <c r="D93" i="4"/>
  <c r="D69" i="4"/>
  <c r="D22" i="4"/>
  <c r="D66" i="4"/>
  <c r="D18" i="4"/>
  <c r="D89" i="4"/>
  <c r="D24" i="4"/>
  <c r="D13" i="4"/>
  <c r="D34" i="4"/>
  <c r="D47" i="4"/>
  <c r="D20" i="4"/>
  <c r="D62" i="4"/>
  <c r="D72" i="4"/>
  <c r="D44" i="4"/>
  <c r="D76" i="4"/>
  <c r="D91" i="4"/>
  <c r="D71" i="4"/>
  <c r="D65" i="4"/>
  <c r="D97" i="4"/>
  <c r="D80" i="4"/>
  <c r="D84" i="4"/>
  <c r="D42" i="4"/>
  <c r="D92" i="4"/>
  <c r="D19" i="4"/>
  <c r="D30" i="4"/>
  <c r="D45" i="4"/>
  <c r="D82" i="4"/>
  <c r="D53" i="4"/>
  <c r="D21" i="4"/>
  <c r="D52" i="4"/>
  <c r="D23" i="4"/>
  <c r="D40" i="4"/>
  <c r="D46" i="4"/>
  <c r="D33" i="4"/>
  <c r="D48" i="4"/>
  <c r="D41" i="4"/>
  <c r="D99" i="4"/>
  <c r="D88" i="4"/>
  <c r="D63" i="4"/>
  <c r="D90" i="4"/>
  <c r="D98" i="4"/>
  <c r="D9" i="4"/>
  <c r="D8" i="4"/>
  <c r="D79" i="4"/>
  <c r="D49" i="4"/>
  <c r="D55" i="4"/>
  <c r="D25" i="4"/>
  <c r="D26" i="4"/>
  <c r="D64" i="4"/>
  <c r="D70" i="4"/>
  <c r="D96" i="4"/>
  <c r="D61" i="4"/>
  <c r="D94" i="4"/>
  <c r="D73" i="4"/>
  <c r="D59" i="4"/>
  <c r="D37" i="4"/>
  <c r="D87" i="4"/>
  <c r="D86" i="4"/>
  <c r="D6" i="4"/>
  <c r="D67" i="4"/>
  <c r="D85" i="4"/>
  <c r="D15" i="4"/>
  <c r="D28" i="4"/>
  <c r="D58" i="4"/>
  <c r="D81" i="4"/>
  <c r="D43" i="4"/>
  <c r="D11" i="4"/>
  <c r="D17" i="4"/>
  <c r="D50" i="4"/>
  <c r="D35" i="4"/>
  <c r="D78" i="4"/>
  <c r="D100" i="4"/>
  <c r="D51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ewerbungen" type="6" refreshedVersion="4" background="1" saveData="1">
    <textPr codePage="850" sourceFile="D:\__DIAGNOSE\__A4-Tabellenkalkulation-Advanced\A4-Diagnose-Testordner\Bewerbungen.txt" decimal="," thousands=".">
      <textFields count="5">
        <textField/>
        <textField/>
        <textField/>
        <textField/>
        <textField/>
      </textFields>
    </textPr>
  </connection>
  <connection id="2" xr16:uid="{00000000-0015-0000-FFFF-FFFF01000000}" name="Bewerbungen1" type="6" refreshedVersion="4" background="1">
    <textPr codePage="850" sourceFile="D:\__DIAGNOSE\__A4-Tabellenkalkulation-Advanced\A4-Diagnose-Testordner\Bewerbungen.txt" decimal="," thousands=".">
      <textFields count="5">
        <textField/>
        <textField/>
        <textField/>
        <textField/>
        <textField/>
      </textFields>
    </textPr>
  </connection>
  <connection id="3" xr16:uid="{00000000-0015-0000-FFFF-FFFF02000000}" name="Bewerbungen2" type="6" refreshedVersion="4" background="1">
    <textPr codePage="850" sourceFile="D:\__DIAGNOSE\__A4-Tabellenkalkulation-Advanced\A4-Diagnose-Testordner\Bewerbungen.txt" decimal="," thousands=".">
      <textFields>
        <textField/>
      </textFields>
    </textPr>
  </connection>
</connections>
</file>

<file path=xl/sharedStrings.xml><?xml version="1.0" encoding="utf-8"?>
<sst xmlns="http://schemas.openxmlformats.org/spreadsheetml/2006/main" count="1526" uniqueCount="300">
  <si>
    <t>Angestellte</t>
  </si>
  <si>
    <t>Zuname</t>
  </si>
  <si>
    <t>Vorname</t>
  </si>
  <si>
    <t>Geschlecht</t>
  </si>
  <si>
    <t>Filiale</t>
  </si>
  <si>
    <t>Wochenstunden</t>
  </si>
  <si>
    <t>Gehalt</t>
  </si>
  <si>
    <t>Adler</t>
  </si>
  <si>
    <t>Anton</t>
  </si>
  <si>
    <t>m</t>
  </si>
  <si>
    <t>Wien</t>
  </si>
  <si>
    <t>Bernhart</t>
  </si>
  <si>
    <t>Karl</t>
  </si>
  <si>
    <t>Böhm</t>
  </si>
  <si>
    <t>Karoline</t>
  </si>
  <si>
    <t>w</t>
  </si>
  <si>
    <t>Breit</t>
  </si>
  <si>
    <t>Berta</t>
  </si>
  <si>
    <t>Brenner</t>
  </si>
  <si>
    <t>Burghart</t>
  </si>
  <si>
    <t>Peter</t>
  </si>
  <si>
    <t>Deutsch</t>
  </si>
  <si>
    <t>Hermine</t>
  </si>
  <si>
    <t>Doschek</t>
  </si>
  <si>
    <t>Herta</t>
  </si>
  <si>
    <t>Drescher</t>
  </si>
  <si>
    <t>Rupert</t>
  </si>
  <si>
    <t>Dvorak</t>
  </si>
  <si>
    <t>Herbert</t>
  </si>
  <si>
    <t>Eder</t>
  </si>
  <si>
    <t>Maria</t>
  </si>
  <si>
    <t>Edinger</t>
  </si>
  <si>
    <t>Franz</t>
  </si>
  <si>
    <t>Ehrenhofer</t>
  </si>
  <si>
    <t>Wolfram</t>
  </si>
  <si>
    <t>Engl</t>
  </si>
  <si>
    <t>Alfred</t>
  </si>
  <si>
    <t>Frauwallner</t>
  </si>
  <si>
    <t>Johann</t>
  </si>
  <si>
    <t>Sieglinde</t>
  </si>
  <si>
    <t>Fröschl</t>
  </si>
  <si>
    <t>Rudolfine</t>
  </si>
  <si>
    <t>Gail</t>
  </si>
  <si>
    <t>Ilse</t>
  </si>
  <si>
    <t>Geppert</t>
  </si>
  <si>
    <t>Geretschlag</t>
  </si>
  <si>
    <t>Grandinger</t>
  </si>
  <si>
    <t>Susanna</t>
  </si>
  <si>
    <t>Grimm</t>
  </si>
  <si>
    <t>Grünzweig</t>
  </si>
  <si>
    <t>Susanne</t>
  </si>
  <si>
    <t>Hackstock</t>
  </si>
  <si>
    <t>Haiden</t>
  </si>
  <si>
    <t>Gerlinde</t>
  </si>
  <si>
    <t>Hamernik</t>
  </si>
  <si>
    <t>Reinhart</t>
  </si>
  <si>
    <t>Hansel</t>
  </si>
  <si>
    <t>Heidinger</t>
  </si>
  <si>
    <t>Hintermeier</t>
  </si>
  <si>
    <t>Paula</t>
  </si>
  <si>
    <t>Hittinger</t>
  </si>
  <si>
    <t>Marie</t>
  </si>
  <si>
    <t>Hoffinger</t>
  </si>
  <si>
    <t>Paul</t>
  </si>
  <si>
    <t>Horak</t>
  </si>
  <si>
    <t>Margareta</t>
  </si>
  <si>
    <t>Hosp</t>
  </si>
  <si>
    <t>Leopoldine</t>
  </si>
  <si>
    <t>Illnar</t>
  </si>
  <si>
    <t>Kurt</t>
  </si>
  <si>
    <t>Jarmer</t>
  </si>
  <si>
    <t>Klaus</t>
  </si>
  <si>
    <t>Kantler</t>
  </si>
  <si>
    <t>Margarete</t>
  </si>
  <si>
    <t>Klein</t>
  </si>
  <si>
    <t>Karin</t>
  </si>
  <si>
    <t>Koffler</t>
  </si>
  <si>
    <t>Silvia</t>
  </si>
  <si>
    <t>Koller</t>
  </si>
  <si>
    <t>Anna</t>
  </si>
  <si>
    <t>Kostolan</t>
  </si>
  <si>
    <t>Markus</t>
  </si>
  <si>
    <t>Kotzian</t>
  </si>
  <si>
    <t>Rosemarie</t>
  </si>
  <si>
    <t>Kutil</t>
  </si>
  <si>
    <t>Christine</t>
  </si>
  <si>
    <t>Lederer</t>
  </si>
  <si>
    <t>Aurelia</t>
  </si>
  <si>
    <t>Loder</t>
  </si>
  <si>
    <t>Brigitte</t>
  </si>
  <si>
    <t>Lorich</t>
  </si>
  <si>
    <t>Beate</t>
  </si>
  <si>
    <t>Löschnak</t>
  </si>
  <si>
    <t>Albert</t>
  </si>
  <si>
    <t>Machac</t>
  </si>
  <si>
    <t>Marischler</t>
  </si>
  <si>
    <t>Elisabeth</t>
  </si>
  <si>
    <t>Mayr</t>
  </si>
  <si>
    <t>Eva</t>
  </si>
  <si>
    <t>Modrovics</t>
  </si>
  <si>
    <t>Eduard</t>
  </si>
  <si>
    <t>Moritz</t>
  </si>
  <si>
    <t>Eleonora</t>
  </si>
  <si>
    <t>Müllauer</t>
  </si>
  <si>
    <t>Helfried</t>
  </si>
  <si>
    <t>Nikendei</t>
  </si>
  <si>
    <t>Anastasia</t>
  </si>
  <si>
    <t>Oberndorfer</t>
  </si>
  <si>
    <t>Ollischer</t>
  </si>
  <si>
    <t>Andreas</t>
  </si>
  <si>
    <t>Oswald</t>
  </si>
  <si>
    <t>Willi</t>
  </si>
  <si>
    <t>Owessle</t>
  </si>
  <si>
    <t>Adelheid</t>
  </si>
  <si>
    <t>Parzer</t>
  </si>
  <si>
    <t>Adele</t>
  </si>
  <si>
    <t>Pfleger</t>
  </si>
  <si>
    <t>Andrea</t>
  </si>
  <si>
    <t>Rak</t>
  </si>
  <si>
    <t>Rathammer</t>
  </si>
  <si>
    <t>Erich</t>
  </si>
  <si>
    <t>Reckenberger</t>
  </si>
  <si>
    <t>Erika</t>
  </si>
  <si>
    <t>Regber</t>
  </si>
  <si>
    <t>Hans</t>
  </si>
  <si>
    <t>Repke</t>
  </si>
  <si>
    <t>Rieser</t>
  </si>
  <si>
    <t>Rudolf</t>
  </si>
  <si>
    <t>Ritter</t>
  </si>
  <si>
    <t>Gertrude</t>
  </si>
  <si>
    <t>Ritterling</t>
  </si>
  <si>
    <t>Theresia</t>
  </si>
  <si>
    <t>Ruttinger</t>
  </si>
  <si>
    <t>Arpad</t>
  </si>
  <si>
    <t>Sachs</t>
  </si>
  <si>
    <t>Georg</t>
  </si>
  <si>
    <t>Sattler</t>
  </si>
  <si>
    <t>Friedrich</t>
  </si>
  <si>
    <t>Schmitzl</t>
  </si>
  <si>
    <t>Hedwig</t>
  </si>
  <si>
    <t>Schubtschik</t>
  </si>
  <si>
    <t>Schwarz</t>
  </si>
  <si>
    <t>Helene</t>
  </si>
  <si>
    <t>Schweller</t>
  </si>
  <si>
    <t>Robert</t>
  </si>
  <si>
    <t>Sixt</t>
  </si>
  <si>
    <t>Ernestine</t>
  </si>
  <si>
    <t>Sobotka</t>
  </si>
  <si>
    <t>Sperrer</t>
  </si>
  <si>
    <t>Emma</t>
  </si>
  <si>
    <t>Staudigl</t>
  </si>
  <si>
    <t>Valerie</t>
  </si>
  <si>
    <t>Szakacs</t>
  </si>
  <si>
    <t>Fritz</t>
  </si>
  <si>
    <t>Tatzber</t>
  </si>
  <si>
    <t>Tham</t>
  </si>
  <si>
    <t>Erwin</t>
  </si>
  <si>
    <t>Urbaschek</t>
  </si>
  <si>
    <t>Vecera</t>
  </si>
  <si>
    <t>Veith</t>
  </si>
  <si>
    <t>Vrana</t>
  </si>
  <si>
    <t>Erna</t>
  </si>
  <si>
    <t>Weinberger</t>
  </si>
  <si>
    <t>Adolf</t>
  </si>
  <si>
    <t>Weintraud</t>
  </si>
  <si>
    <t>Weiskopf</t>
  </si>
  <si>
    <t>Witthalm</t>
  </si>
  <si>
    <t>Wögenstein</t>
  </si>
  <si>
    <t>Otto</t>
  </si>
  <si>
    <t>Woldrich</t>
  </si>
  <si>
    <t>Würth</t>
  </si>
  <si>
    <t>Irmgard</t>
  </si>
  <si>
    <t>Wurm</t>
  </si>
  <si>
    <t>Walter</t>
  </si>
  <si>
    <t>Umsatzentwicklung</t>
  </si>
  <si>
    <t>Umsatz</t>
  </si>
  <si>
    <t>2011</t>
  </si>
  <si>
    <t>Basel</t>
  </si>
  <si>
    <t>Berlin</t>
  </si>
  <si>
    <t>Genf</t>
  </si>
  <si>
    <t>Utrecht</t>
  </si>
  <si>
    <t>2013</t>
  </si>
  <si>
    <t>2012</t>
  </si>
  <si>
    <t>Bewerbungen</t>
  </si>
  <si>
    <t>Fries</t>
  </si>
  <si>
    <t>Nummer</t>
  </si>
  <si>
    <t>Code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</si>
  <si>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</si>
  <si>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</si>
  <si>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</si>
  <si>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</si>
  <si>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</si>
  <si>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</si>
  <si>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</si>
  <si>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</si>
  <si>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</si>
  <si>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</si>
  <si>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</si>
  <si>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</si>
  <si>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</si>
  <si>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</si>
  <si>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</si>
  <si>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</si>
  <si>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</si>
  <si>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</si>
  <si>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</si>
  <si>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</si>
  <si>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</si>
  <si>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</si>
  <si>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</si>
  <si>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</si>
  <si>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</si>
  <si>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</si>
  <si>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</si>
  <si>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</si>
  <si>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</si>
  <si>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</si>
  <si>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</si>
  <si>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</si>
  <si>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</si>
  <si>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</si>
  <si>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</si>
  <si>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</si>
  <si>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</si>
  <si>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</si>
  <si>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</si>
  <si>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</si>
  <si>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</si>
  <si>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</si>
  <si>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</si>
  <si>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</si>
  <si>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</si>
  <si>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</si>
  <si>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</si>
  <si>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</si>
  <si>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</si>
  <si>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</si>
  <si>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</si>
  <si>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</si>
  <si>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</si>
  <si>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</si>
  <si>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</si>
  <si>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</si>
  <si>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</si>
  <si>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</si>
  <si>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</si>
  <si>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</si>
  <si>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</si>
  <si>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</si>
  <si>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</si>
  <si>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</si>
  <si>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</si>
  <si>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</si>
  <si>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</si>
  <si>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</si>
  <si>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</si>
  <si>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</si>
  <si>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</si>
  <si>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</si>
  <si>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</si>
  <si>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</si>
  <si>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</si>
  <si>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</si>
  <si>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</si>
  <si>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</si>
  <si>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</si>
  <si>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</si>
  <si>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</si>
  <si>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</si>
  <si>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</si>
  <si>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</si>
  <si>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</si>
  <si>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</si>
  <si>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</si>
  <si>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</si>
  <si>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</si>
  <si>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</si>
  <si>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</si>
  <si>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</si>
  <si>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</si>
  <si>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</si>
  <si>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</si>
  <si>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</si>
  <si>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</si>
  <si>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Umsatz in diesem Jahr</t>
  </si>
  <si>
    <t>Werbung</t>
  </si>
  <si>
    <t>2014</t>
  </si>
  <si>
    <t>Umsatzsteigerung durch Werbung</t>
  </si>
  <si>
    <t>Berechnung laut Test-Angabe:</t>
  </si>
  <si>
    <t>Abteilung</t>
  </si>
  <si>
    <t>Einkauf</t>
  </si>
  <si>
    <t>Verkauf</t>
  </si>
  <si>
    <t>Buchhaltung</t>
  </si>
  <si>
    <t>Sekretariat</t>
  </si>
  <si>
    <t>Management</t>
  </si>
  <si>
    <t>Marketing</t>
  </si>
  <si>
    <t>Corner</t>
  </si>
  <si>
    <t>Mittelwert der Wochenstunden:</t>
  </si>
  <si>
    <r>
      <t>Gesamtsumme von Gehalt</t>
    </r>
    <r>
      <rPr>
        <sz val="10"/>
        <rFont val="Calibri"/>
        <family val="2"/>
        <scheme val="minor"/>
      </rPr>
      <t xml:space="preserve">
(gerundet auf Tausender)</t>
    </r>
    <r>
      <rPr>
        <sz val="12"/>
        <rFont val="Calibri"/>
        <family val="2"/>
        <scheme val="minor"/>
      </rPr>
      <t>:</t>
    </r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</si>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</sst>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/\ mmmm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6" fillId="3" borderId="0" applyNumberFormat="0" applyFont="0" applyBorder="0" applyAlignment="0" applyProtection="0"/>
    <xf numFmtId="165" fontId="6" fillId="0" borderId="2">
      <alignment horizontal="left"/>
    </xf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4" borderId="0" applyNumberFormat="0" applyFont="0" applyBorder="0" applyAlignment="0" applyProtection="0"/>
    <xf numFmtId="43" fontId="9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4" fillId="0" borderId="0" xfId="1" applyFont="1" applyBorder="1" applyAlignment="1">
      <alignment horizontal="right"/>
    </xf>
    <xf numFmtId="0" fontId="4" fillId="0" borderId="0" xfId="1" applyFont="1" applyBorder="1"/>
    <xf numFmtId="0" fontId="5" fillId="0" borderId="0" xfId="2"/>
    <xf numFmtId="0" fontId="2" fillId="0" borderId="0" xfId="1" applyAlignment="1">
      <alignment horizontal="left"/>
    </xf>
    <xf numFmtId="4" fontId="5" fillId="0" borderId="0" xfId="2" applyNumberFormat="1" applyBorder="1" applyAlignment="1">
      <alignment horizontal="right"/>
    </xf>
    <xf numFmtId="0" fontId="5" fillId="0" borderId="0" xfId="2" applyBorder="1"/>
    <xf numFmtId="0" fontId="2" fillId="0" borderId="0" xfId="1" applyFont="1" applyBorder="1"/>
    <xf numFmtId="4" fontId="5" fillId="0" borderId="0" xfId="2" applyNumberFormat="1" applyAlignment="1">
      <alignment horizontal="right"/>
    </xf>
    <xf numFmtId="0" fontId="2" fillId="0" borderId="0" xfId="1"/>
    <xf numFmtId="4" fontId="2" fillId="0" borderId="0" xfId="1" applyNumberFormat="1" applyFont="1" applyAlignment="1">
      <alignment horizontal="right"/>
    </xf>
    <xf numFmtId="3" fontId="2" fillId="0" borderId="0" xfId="1" applyNumberForma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1" xfId="0" applyFont="1" applyBorder="1" applyAlignment="1">
      <alignment horizontal="right"/>
    </xf>
    <xf numFmtId="4" fontId="8" fillId="0" borderId="0" xfId="0" applyNumberFormat="1" applyFont="1"/>
    <xf numFmtId="0" fontId="2" fillId="0" borderId="1" xfId="1" applyFont="1" applyBorder="1" applyAlignment="1">
      <alignment horizontal="right" indent="1"/>
    </xf>
    <xf numFmtId="0" fontId="4" fillId="0" borderId="4" xfId="1" applyFont="1" applyBorder="1" applyAlignment="1">
      <alignment horizontal="left"/>
    </xf>
    <xf numFmtId="49" fontId="2" fillId="0" borderId="3" xfId="1" applyNumberFormat="1" applyFont="1" applyBorder="1" applyAlignment="1">
      <alignment horizontal="left"/>
    </xf>
    <xf numFmtId="0" fontId="3" fillId="0" borderId="0" xfId="1" applyFont="1" applyFill="1" applyBorder="1" applyAlignment="1">
      <alignment horizontal="centerContinuous" vertical="center"/>
    </xf>
    <xf numFmtId="0" fontId="2" fillId="0" borderId="0" xfId="1" applyAlignment="1">
      <alignment horizontal="centerContinuous"/>
    </xf>
    <xf numFmtId="3" fontId="2" fillId="0" borderId="0" xfId="1" applyNumberFormat="1" applyBorder="1"/>
    <xf numFmtId="0" fontId="2" fillId="0" borderId="0" xfId="1" applyFont="1" applyBorder="1" applyAlignment="1">
      <alignment horizontal="left"/>
    </xf>
    <xf numFmtId="0" fontId="2" fillId="0" borderId="0" xfId="1" applyBorder="1"/>
    <xf numFmtId="0" fontId="2" fillId="0" borderId="1" xfId="1" applyFont="1" applyBorder="1" applyAlignment="1">
      <alignment horizontal="right"/>
    </xf>
    <xf numFmtId="0" fontId="2" fillId="0" borderId="1" xfId="1" applyBorder="1" applyAlignment="1">
      <alignment horizontal="right"/>
    </xf>
    <xf numFmtId="0" fontId="2" fillId="0" borderId="4" xfId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Continuous" vertical="center"/>
    </xf>
    <xf numFmtId="0" fontId="3" fillId="5" borderId="0" xfId="1" applyFont="1" applyFill="1" applyBorder="1" applyAlignment="1">
      <alignment horizontal="centerContinuous" vertical="center"/>
    </xf>
    <xf numFmtId="0" fontId="10" fillId="0" borderId="0" xfId="1" applyFont="1" applyFill="1" applyBorder="1" applyAlignment="1">
      <alignment horizontal="left" vertical="center"/>
    </xf>
    <xf numFmtId="43" fontId="10" fillId="5" borderId="5" xfId="8" applyNumberFormat="1" applyFont="1" applyFill="1" applyBorder="1" applyAlignment="1">
      <alignment horizontal="centerContinuous" vertical="center"/>
    </xf>
    <xf numFmtId="0" fontId="7" fillId="0" borderId="0" xfId="0" applyFont="1" applyBorder="1" applyAlignment="1">
      <alignment horizontal="right"/>
    </xf>
    <xf numFmtId="0" fontId="2" fillId="0" borderId="1" xfId="1" applyBorder="1" applyAlignment="1">
      <alignment horizontal="left"/>
    </xf>
    <xf numFmtId="0" fontId="12" fillId="0" borderId="0" xfId="1" applyFont="1"/>
    <xf numFmtId="0" fontId="11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0" fontId="11" fillId="0" borderId="0" xfId="1" applyFont="1" applyAlignment="1">
      <alignment vertical="center" wrapText="1"/>
    </xf>
    <xf numFmtId="3" fontId="11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left"/>
    </xf>
    <xf numFmtId="3" fontId="2" fillId="0" borderId="1" xfId="1" applyNumberFormat="1" applyBorder="1"/>
    <xf numFmtId="0" fontId="4" fillId="0" borderId="0" xfId="1" applyFont="1" applyAlignment="1">
      <alignment vertical="center"/>
    </xf>
    <xf numFmtId="3" fontId="4" fillId="0" borderId="0" xfId="1" applyNumberFormat="1" applyFont="1" applyAlignment="1">
      <alignment vertical="center"/>
    </xf>
    <xf numFmtId="0" fontId="2" fillId="0" borderId="0" xfId="1" applyAlignment="1">
      <alignment vertical="center"/>
    </xf>
  </cellXfs>
  <cellStyles count="9">
    <cellStyle name="blau" xfId="3" xr:uid="{00000000-0005-0000-0000-000000000000}"/>
    <cellStyle name="datum" xfId="4" xr:uid="{00000000-0005-0000-0000-000001000000}"/>
    <cellStyle name="Dezimal 2" xfId="5" xr:uid="{00000000-0005-0000-0000-000002000000}"/>
    <cellStyle name="Euro" xfId="6" xr:uid="{00000000-0005-0000-0000-000003000000}"/>
    <cellStyle name="formel" xfId="7" xr:uid="{00000000-0005-0000-0000-000004000000}"/>
    <cellStyle name="Komma" xfId="8" builtinId="3"/>
    <cellStyle name="Standard" xfId="0" builtinId="0"/>
    <cellStyle name="Standard 2" xfId="1" xr:uid="{00000000-0005-0000-0000-000007000000}"/>
    <cellStyle name="Standard 2 2" xfId="2" xr:uid="{00000000-0005-0000-0000-000008000000}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Umsatz-Entwicklung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Umsatz!$B$3</c:f>
              <c:strCache>
                <c:ptCount val="1"/>
                <c:pt idx="0">
                  <c:v>Basel</c:v>
                </c:pt>
              </c:strCache>
            </c:strRef>
          </c:tx>
          <c:invertIfNegative val="0"/>
          <c:cat>
            <c:strRef>
              <c:f>Umsatz!$A$4:$A$7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Umsatz!$B$4:$B$7</c:f>
              <c:numCache>
                <c:formatCode>#,##0</c:formatCode>
                <c:ptCount val="4"/>
                <c:pt idx="0">
                  <c:v>750300</c:v>
                </c:pt>
                <c:pt idx="1">
                  <c:v>664800</c:v>
                </c:pt>
                <c:pt idx="2">
                  <c:v>775000</c:v>
                </c:pt>
                <c:pt idx="3">
                  <c:v>795000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7-4A90-BC7F-742F42A79570}"/>
            </c:ext>
          </c:extLst>
        </c:ser>
        <c:ser>
          <c:idx val="1"/>
          <c:order val="1"/>
          <c:tx>
            <c:strRef>
              <c:f>Umsatz!$C$3</c:f>
              <c:strCache>
                <c:ptCount val="1"/>
                <c:pt idx="0">
                  <c:v>Genf</c:v>
                </c:pt>
              </c:strCache>
            </c:strRef>
          </c:tx>
          <c:invertIfNegative val="0"/>
          <c:cat>
            <c:strRef>
              <c:f>Umsatz!$A$4:$A$7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Umsatz!$C$4:$C$7</c:f>
              <c:numCache>
                <c:formatCode>#,##0</c:formatCode>
                <c:ptCount val="4"/>
                <c:pt idx="0">
                  <c:v>610300</c:v>
                </c:pt>
                <c:pt idx="1">
                  <c:v>584600</c:v>
                </c:pt>
                <c:pt idx="2">
                  <c:v>525000</c:v>
                </c:pt>
                <c:pt idx="3">
                  <c:v>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7-4A90-BC7F-742F42A79570}"/>
            </c:ext>
          </c:extLst>
        </c:ser>
        <c:ser>
          <c:idx val="2"/>
          <c:order val="2"/>
          <c:tx>
            <c:strRef>
              <c:f>Umsatz!$D$3</c:f>
              <c:strCache>
                <c:ptCount val="1"/>
                <c:pt idx="0">
                  <c:v>Berlin</c:v>
                </c:pt>
              </c:strCache>
            </c:strRef>
          </c:tx>
          <c:invertIfNegative val="0"/>
          <c:cat>
            <c:strRef>
              <c:f>Umsatz!$A$4:$A$7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Umsatz!$D$4:$D$7</c:f>
              <c:numCache>
                <c:formatCode>#,##0</c:formatCode>
                <c:ptCount val="4"/>
                <c:pt idx="0">
                  <c:v>297800</c:v>
                </c:pt>
                <c:pt idx="1">
                  <c:v>352700</c:v>
                </c:pt>
                <c:pt idx="2">
                  <c:v>362500</c:v>
                </c:pt>
                <c:pt idx="3">
                  <c:v>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7-4A90-BC7F-742F42A79570}"/>
            </c:ext>
          </c:extLst>
        </c:ser>
        <c:ser>
          <c:idx val="4"/>
          <c:order val="3"/>
          <c:tx>
            <c:strRef>
              <c:f>Umsatz!$F$3</c:f>
              <c:strCache>
                <c:ptCount val="1"/>
                <c:pt idx="0">
                  <c:v>Utrecht</c:v>
                </c:pt>
              </c:strCache>
            </c:strRef>
          </c:tx>
          <c:invertIfNegative val="0"/>
          <c:cat>
            <c:strRef>
              <c:f>Umsatz!$A$4:$A$7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Umsatz!$F$4:$F$7</c:f>
              <c:numCache>
                <c:formatCode>#,##0</c:formatCode>
                <c:ptCount val="4"/>
                <c:pt idx="0">
                  <c:v>294600</c:v>
                </c:pt>
                <c:pt idx="1">
                  <c:v>411000</c:v>
                </c:pt>
                <c:pt idx="2">
                  <c:v>325000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7-4A90-BC7F-742F42A79570}"/>
            </c:ext>
          </c:extLst>
        </c:ser>
        <c:ser>
          <c:idx val="3"/>
          <c:order val="4"/>
          <c:tx>
            <c:strRef>
              <c:f>Umsatz!$E$3</c:f>
              <c:strCache>
                <c:ptCount val="1"/>
                <c:pt idx="0">
                  <c:v>Wien</c:v>
                </c:pt>
              </c:strCache>
            </c:strRef>
          </c:tx>
          <c:invertIfNegative val="0"/>
          <c:cat>
            <c:strRef>
              <c:f>Umsatz!$A$4:$A$7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Umsatz!$E$4:$E$7</c:f>
              <c:numCache>
                <c:formatCode>#,##0</c:formatCode>
                <c:ptCount val="4"/>
                <c:pt idx="0">
                  <c:v>481200</c:v>
                </c:pt>
                <c:pt idx="1">
                  <c:v>470800</c:v>
                </c:pt>
                <c:pt idx="2">
                  <c:v>475000</c:v>
                </c:pt>
                <c:pt idx="3">
                  <c:v>525000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C7-4A90-BC7F-742F42A79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42536"/>
        <c:axId val="252803432"/>
      </c:barChart>
      <c:catAx>
        <c:axId val="182542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2803432"/>
        <c:crosses val="autoZero"/>
        <c:auto val="1"/>
        <c:lblAlgn val="ctr"/>
        <c:lblOffset val="100"/>
        <c:noMultiLvlLbl val="0"/>
      </c:catAx>
      <c:valAx>
        <c:axId val="2528034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82542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Umsatz-Verteilung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Verteilung!$B$3</c:f>
              <c:strCache>
                <c:ptCount val="1"/>
                <c:pt idx="0">
                  <c:v>Umsatz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Verteilung!$A$4:$A$8</c:f>
              <c:strCache>
                <c:ptCount val="5"/>
                <c:pt idx="0">
                  <c:v>Basel</c:v>
                </c:pt>
                <c:pt idx="1">
                  <c:v>Genf</c:v>
                </c:pt>
                <c:pt idx="2">
                  <c:v>Berlin</c:v>
                </c:pt>
                <c:pt idx="3">
                  <c:v>Wien</c:v>
                </c:pt>
                <c:pt idx="4">
                  <c:v>Utrecht</c:v>
                </c:pt>
              </c:strCache>
            </c:strRef>
          </c:cat>
          <c:val>
            <c:numRef>
              <c:f>Verteilung!$B$4:$B$8</c:f>
              <c:numCache>
                <c:formatCode>#,##0</c:formatCode>
                <c:ptCount val="5"/>
                <c:pt idx="0">
                  <c:v>850000</c:v>
                </c:pt>
                <c:pt idx="1">
                  <c:v>600000</c:v>
                </c:pt>
                <c:pt idx="2">
                  <c:v>400000</c:v>
                </c:pt>
                <c:pt idx="3">
                  <c:v>525000</c:v>
                </c:pt>
                <c:pt idx="4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E-4A5A-AA4B-9812510661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Umsatzsteigerung durch Werbung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Werbung!$B$3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Werbung!$A$4:$A$7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Werbung!$B$4:$B$7</c:f>
              <c:numCache>
                <c:formatCode>#,##0</c:formatCode>
                <c:ptCount val="4"/>
                <c:pt idx="0">
                  <c:v>2194200</c:v>
                </c:pt>
                <c:pt idx="1">
                  <c:v>2282900</c:v>
                </c:pt>
                <c:pt idx="2">
                  <c:v>2262500</c:v>
                </c:pt>
                <c:pt idx="3">
                  <c:v>2670000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B7-4239-BAA6-98A77B9222E3}"/>
            </c:ext>
          </c:extLst>
        </c:ser>
        <c:ser>
          <c:idx val="1"/>
          <c:order val="1"/>
          <c:tx>
            <c:strRef>
              <c:f>Werbung!$C$3</c:f>
              <c:strCache>
                <c:ptCount val="1"/>
                <c:pt idx="0">
                  <c:v>Werbung</c:v>
                </c:pt>
              </c:strCache>
            </c:strRef>
          </c:tx>
          <c:invertIfNegative val="0"/>
          <c:cat>
            <c:strRef>
              <c:f>Werbung!$A$4:$A$7</c:f>
              <c:strCach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strCache>
            </c:strRef>
          </c:cat>
          <c:val>
            <c:numRef>
              <c:f>Werbung!$C$4:$C$7</c:f>
              <c:numCache>
                <c:formatCode>General</c:formatCode>
                <c:ptCount val="4"/>
                <c:pt idx="0">
                  <c:v>150300</c:v>
                </c:pt>
                <c:pt idx="1">
                  <c:v>163800</c:v>
                </c:pt>
                <c:pt idx="2">
                  <c:v>200000</c:v>
                </c:pt>
                <c:pt idx="3">
                  <c:v>195400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B7-4239-BAA6-98A77B922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804216"/>
        <c:axId val="252803824"/>
      </c:barChart>
      <c:catAx>
        <c:axId val="252804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2803824"/>
        <c:crosses val="autoZero"/>
        <c:auto val="1"/>
        <c:lblAlgn val="ctr"/>
        <c:lblOffset val="100"/>
        <c:noMultiLvlLbl val="0"/>
      </c:catAx>
      <c:valAx>
        <c:axId val="2528038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52804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9525</xdr:rowOff>
    </xdr:from>
    <xdr:to>
      <xdr:col>8</xdr:col>
      <xdr:colOff>0</xdr:colOff>
      <xdr:row>29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19050</xdr:rowOff>
    </xdr:from>
    <xdr:to>
      <xdr:col>6</xdr:col>
      <xdr:colOff>0</xdr:colOff>
      <xdr:row>34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9525</xdr:rowOff>
    </xdr:from>
    <xdr:to>
      <xdr:col>8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238125</xdr:colOff>
      <xdr:row>0</xdr:row>
      <xdr:rowOff>161925</xdr:rowOff>
    </xdr:from>
    <xdr:to>
      <xdr:col>7</xdr:col>
      <xdr:colOff>503684</xdr:colOff>
      <xdr:row>6</xdr:row>
      <xdr:rowOff>74615</xdr:rowOff>
    </xdr:to>
    <xdr:pic>
      <xdr:nvPicPr>
        <xdr:cNvPr id="6" name="Grafik 5" descr="Muenzen" title="Muenzen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161925"/>
          <a:ext cx="265559" cy="1150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K135"/>
  <sheetViews>
    <sheetView topLeftCell="A58" workbookViewId="0"/>
  </sheetViews>
  <sheetFormatPr baseColWidth="10" defaultColWidth="11.44140625" defaultRowHeight="13.2" x14ac:dyDescent="0.25"/>
  <cols>
    <col min="1" max="1" width="8.88671875" style="2" bestFit="1" customWidth="1"/>
    <col min="2" max="2" width="15.88671875" style="2" customWidth="1"/>
    <col min="3" max="3" width="14.109375" style="2" customWidth="1"/>
    <col min="4" max="4" width="12.88671875" style="2" customWidth="1"/>
    <col min="5" max="5" width="12.88671875" style="3" customWidth="1"/>
    <col min="6" max="6" width="10.44140625" style="3" customWidth="1"/>
    <col min="7" max="7" width="15.6640625" style="4" bestFit="1" customWidth="1"/>
    <col min="8" max="8" width="12.33203125" style="2" customWidth="1"/>
    <col min="9" max="9" width="7.109375" style="1" customWidth="1"/>
    <col min="10" max="10" width="32.88671875" style="2" customWidth="1"/>
    <col min="11" max="16384" width="11.44140625" style="2"/>
  </cols>
  <sheetData>
    <row r="1" spans="1:11" ht="33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J1" s="42" t="s">
        <v>297</v>
      </c>
      <c r="K1" s="43">
        <f>AVERAGE(Wochenstunden)</f>
        <v>34.608247422680414</v>
      </c>
    </row>
    <row r="2" spans="1:11" ht="31.2" x14ac:dyDescent="0.25">
      <c r="H2" s="5"/>
      <c r="J2" s="44" t="s">
        <v>298</v>
      </c>
      <c r="K2" s="45">
        <f>ROUND(SUM(H4:H100),-3)</f>
        <v>282000</v>
      </c>
    </row>
    <row r="3" spans="1:11" s="7" customFormat="1" ht="15" thickBot="1" x14ac:dyDescent="0.35">
      <c r="A3" s="19" t="s">
        <v>185</v>
      </c>
      <c r="B3" s="17" t="s">
        <v>1</v>
      </c>
      <c r="C3" s="17" t="s">
        <v>2</v>
      </c>
      <c r="D3" s="17" t="s">
        <v>186</v>
      </c>
      <c r="E3" s="17" t="s">
        <v>3</v>
      </c>
      <c r="F3" s="17" t="s">
        <v>4</v>
      </c>
      <c r="G3" s="18" t="s">
        <v>5</v>
      </c>
      <c r="H3" s="21" t="s">
        <v>6</v>
      </c>
      <c r="I3" s="6"/>
    </row>
    <row r="4" spans="1:11" s="12" customFormat="1" ht="14.4" x14ac:dyDescent="0.3">
      <c r="A4" s="20" t="s">
        <v>203</v>
      </c>
      <c r="B4" t="s">
        <v>7</v>
      </c>
      <c r="C4" t="s">
        <v>8</v>
      </c>
      <c r="D4" t="str">
        <f t="shared" ref="D4:D35" si="0">CONCATENATE(LEFT(B4,3),LEFT(C4,2),"-",A4)</f>
        <v>AdlAn-017</v>
      </c>
      <c r="E4" t="s">
        <v>9</v>
      </c>
      <c r="F4" t="s">
        <v>10</v>
      </c>
      <c r="G4">
        <v>25</v>
      </c>
      <c r="H4" s="22">
        <v>2095</v>
      </c>
      <c r="I4" s="10"/>
      <c r="J4" s="11"/>
    </row>
    <row r="5" spans="1:11" ht="14.4" x14ac:dyDescent="0.3">
      <c r="A5" s="20" t="s">
        <v>206</v>
      </c>
      <c r="B5" t="s">
        <v>11</v>
      </c>
      <c r="C5" t="s">
        <v>12</v>
      </c>
      <c r="D5" t="str">
        <f t="shared" si="0"/>
        <v>BerKa-020</v>
      </c>
      <c r="E5" t="s">
        <v>9</v>
      </c>
      <c r="F5" t="s">
        <v>180</v>
      </c>
      <c r="G5">
        <v>30</v>
      </c>
      <c r="H5" s="22">
        <v>3070</v>
      </c>
      <c r="I5" s="13"/>
      <c r="J5" s="8"/>
    </row>
    <row r="6" spans="1:11" ht="14.4" x14ac:dyDescent="0.3">
      <c r="A6" s="20" t="s">
        <v>270</v>
      </c>
      <c r="B6" t="s">
        <v>13</v>
      </c>
      <c r="C6" t="s">
        <v>14</v>
      </c>
      <c r="D6" t="str">
        <f t="shared" si="0"/>
        <v>BöhKa-084</v>
      </c>
      <c r="E6" t="s">
        <v>15</v>
      </c>
      <c r="F6" t="s">
        <v>178</v>
      </c>
      <c r="G6">
        <v>38</v>
      </c>
      <c r="H6" s="22">
        <v>2790</v>
      </c>
      <c r="I6" s="13"/>
      <c r="J6" s="8"/>
    </row>
    <row r="7" spans="1:11" ht="14.4" x14ac:dyDescent="0.3">
      <c r="A7" s="20" t="s">
        <v>190</v>
      </c>
      <c r="B7" t="s">
        <v>16</v>
      </c>
      <c r="C7" t="s">
        <v>17</v>
      </c>
      <c r="D7" t="str">
        <f t="shared" si="0"/>
        <v>BreBe-004</v>
      </c>
      <c r="E7" t="s">
        <v>15</v>
      </c>
      <c r="F7" t="s">
        <v>177</v>
      </c>
      <c r="G7">
        <v>38</v>
      </c>
      <c r="H7" s="22">
        <v>3500</v>
      </c>
      <c r="I7" s="13"/>
      <c r="J7" s="8"/>
    </row>
    <row r="8" spans="1:11" ht="14.4" x14ac:dyDescent="0.3">
      <c r="A8" s="20" t="s">
        <v>254</v>
      </c>
      <c r="B8" t="s">
        <v>18</v>
      </c>
      <c r="C8" t="s">
        <v>17</v>
      </c>
      <c r="D8" t="str">
        <f t="shared" si="0"/>
        <v>BreBe-068</v>
      </c>
      <c r="E8" t="s">
        <v>15</v>
      </c>
      <c r="F8" t="s">
        <v>177</v>
      </c>
      <c r="G8">
        <v>20</v>
      </c>
      <c r="H8" s="22">
        <v>1750</v>
      </c>
      <c r="I8" s="13"/>
      <c r="J8" s="8"/>
    </row>
    <row r="9" spans="1:11" ht="14.4" x14ac:dyDescent="0.3">
      <c r="A9" s="20" t="s">
        <v>253</v>
      </c>
      <c r="B9" t="s">
        <v>19</v>
      </c>
      <c r="C9" t="s">
        <v>12</v>
      </c>
      <c r="D9" t="str">
        <f t="shared" si="0"/>
        <v>BurKa-067</v>
      </c>
      <c r="E9" t="s">
        <v>9</v>
      </c>
      <c r="F9" t="s">
        <v>10</v>
      </c>
      <c r="G9">
        <v>20</v>
      </c>
      <c r="H9" s="22">
        <v>1400</v>
      </c>
      <c r="I9" s="13"/>
      <c r="J9" s="8"/>
    </row>
    <row r="10" spans="1:11" ht="14.4" x14ac:dyDescent="0.3">
      <c r="A10" s="20" t="s">
        <v>194</v>
      </c>
      <c r="B10" t="s">
        <v>296</v>
      </c>
      <c r="C10" t="s">
        <v>20</v>
      </c>
      <c r="D10" t="str">
        <f t="shared" si="0"/>
        <v>CorPe-008</v>
      </c>
      <c r="E10" t="s">
        <v>9</v>
      </c>
      <c r="F10" t="s">
        <v>179</v>
      </c>
      <c r="G10">
        <v>38</v>
      </c>
      <c r="H10" s="22">
        <v>3000</v>
      </c>
      <c r="I10" s="13"/>
      <c r="J10" s="8"/>
    </row>
    <row r="11" spans="1:11" ht="14.4" x14ac:dyDescent="0.3">
      <c r="A11" s="20" t="s">
        <v>278</v>
      </c>
      <c r="B11" t="s">
        <v>21</v>
      </c>
      <c r="C11" t="s">
        <v>22</v>
      </c>
      <c r="D11" t="str">
        <f t="shared" si="0"/>
        <v>DeuHe-092</v>
      </c>
      <c r="E11" t="s">
        <v>15</v>
      </c>
      <c r="F11" t="s">
        <v>180</v>
      </c>
      <c r="G11">
        <v>38</v>
      </c>
      <c r="H11" s="22">
        <v>3620</v>
      </c>
      <c r="I11" s="13"/>
      <c r="J11" s="8"/>
    </row>
    <row r="12" spans="1:11" ht="14.4" x14ac:dyDescent="0.3">
      <c r="A12" s="20" t="s">
        <v>192</v>
      </c>
      <c r="B12" t="s">
        <v>23</v>
      </c>
      <c r="C12" t="s">
        <v>24</v>
      </c>
      <c r="D12" t="str">
        <f t="shared" si="0"/>
        <v>DosHe-006</v>
      </c>
      <c r="E12" t="s">
        <v>15</v>
      </c>
      <c r="F12" t="s">
        <v>179</v>
      </c>
      <c r="G12">
        <v>38</v>
      </c>
      <c r="H12" s="22">
        <v>2880</v>
      </c>
      <c r="I12" s="13"/>
      <c r="J12" s="8"/>
    </row>
    <row r="13" spans="1:11" ht="14.4" x14ac:dyDescent="0.3">
      <c r="A13" s="20" t="s">
        <v>219</v>
      </c>
      <c r="B13" t="s">
        <v>25</v>
      </c>
      <c r="C13" t="s">
        <v>26</v>
      </c>
      <c r="D13" t="str">
        <f t="shared" si="0"/>
        <v>DreRu-033</v>
      </c>
      <c r="E13" t="s">
        <v>9</v>
      </c>
      <c r="F13" t="s">
        <v>180</v>
      </c>
      <c r="G13">
        <v>38</v>
      </c>
      <c r="H13" s="22">
        <v>3760</v>
      </c>
      <c r="I13" s="13"/>
      <c r="J13" s="8"/>
    </row>
    <row r="14" spans="1:11" ht="14.4" x14ac:dyDescent="0.3">
      <c r="A14" s="20" t="s">
        <v>188</v>
      </c>
      <c r="B14" t="s">
        <v>27</v>
      </c>
      <c r="C14" t="s">
        <v>28</v>
      </c>
      <c r="D14" t="str">
        <f t="shared" si="0"/>
        <v>DvoHe-002</v>
      </c>
      <c r="E14" t="s">
        <v>9</v>
      </c>
      <c r="F14" t="s">
        <v>180</v>
      </c>
      <c r="G14">
        <v>38</v>
      </c>
      <c r="H14" s="22">
        <v>3370</v>
      </c>
      <c r="I14" s="13"/>
      <c r="J14" s="8"/>
    </row>
    <row r="15" spans="1:11" ht="14.4" x14ac:dyDescent="0.3">
      <c r="A15" s="20" t="s">
        <v>273</v>
      </c>
      <c r="B15" t="s">
        <v>29</v>
      </c>
      <c r="C15" t="s">
        <v>30</v>
      </c>
      <c r="D15" t="str">
        <f t="shared" si="0"/>
        <v>EdeMa-087</v>
      </c>
      <c r="E15" t="s">
        <v>15</v>
      </c>
      <c r="F15" t="s">
        <v>10</v>
      </c>
      <c r="G15">
        <v>38</v>
      </c>
      <c r="H15" s="22">
        <v>2300</v>
      </c>
      <c r="I15" s="13"/>
      <c r="J15" s="8"/>
    </row>
    <row r="16" spans="1:11" ht="14.4" x14ac:dyDescent="0.3">
      <c r="A16" s="20" t="s">
        <v>205</v>
      </c>
      <c r="B16" t="s">
        <v>31</v>
      </c>
      <c r="C16" t="s">
        <v>32</v>
      </c>
      <c r="D16" t="str">
        <f t="shared" si="0"/>
        <v>EdiFr-019</v>
      </c>
      <c r="E16" t="s">
        <v>9</v>
      </c>
      <c r="F16" t="s">
        <v>180</v>
      </c>
      <c r="G16">
        <v>30</v>
      </c>
      <c r="H16" s="22">
        <v>2690</v>
      </c>
      <c r="I16" s="13"/>
      <c r="J16" s="8"/>
    </row>
    <row r="17" spans="1:10" ht="14.4" x14ac:dyDescent="0.3">
      <c r="A17" s="20" t="s">
        <v>279</v>
      </c>
      <c r="B17" t="s">
        <v>33</v>
      </c>
      <c r="C17" t="s">
        <v>34</v>
      </c>
      <c r="D17" t="str">
        <f t="shared" si="0"/>
        <v>EhrWo-093</v>
      </c>
      <c r="E17" t="s">
        <v>9</v>
      </c>
      <c r="F17" t="s">
        <v>179</v>
      </c>
      <c r="G17">
        <v>25</v>
      </c>
      <c r="H17" s="22">
        <v>1970</v>
      </c>
      <c r="I17" s="13"/>
      <c r="J17" s="8"/>
    </row>
    <row r="18" spans="1:10" ht="14.4" x14ac:dyDescent="0.3">
      <c r="A18" s="20" t="s">
        <v>216</v>
      </c>
      <c r="B18" t="s">
        <v>35</v>
      </c>
      <c r="C18" t="s">
        <v>36</v>
      </c>
      <c r="D18" t="str">
        <f t="shared" si="0"/>
        <v>EngAl-030</v>
      </c>
      <c r="E18" t="s">
        <v>9</v>
      </c>
      <c r="F18" t="s">
        <v>178</v>
      </c>
      <c r="G18">
        <v>38</v>
      </c>
      <c r="H18" s="22">
        <v>2750</v>
      </c>
      <c r="I18" s="13"/>
      <c r="J18" s="8"/>
    </row>
    <row r="19" spans="1:10" ht="14.4" x14ac:dyDescent="0.3">
      <c r="A19" s="20" t="s">
        <v>235</v>
      </c>
      <c r="B19" t="s">
        <v>35</v>
      </c>
      <c r="C19" t="s">
        <v>24</v>
      </c>
      <c r="D19" t="str">
        <f t="shared" si="0"/>
        <v>EngHe-049</v>
      </c>
      <c r="E19" t="s">
        <v>15</v>
      </c>
      <c r="F19" t="s">
        <v>10</v>
      </c>
      <c r="G19">
        <v>38</v>
      </c>
      <c r="H19" s="22">
        <v>3190</v>
      </c>
      <c r="I19" s="13"/>
      <c r="J19" s="8"/>
    </row>
    <row r="20" spans="1:10" ht="14.4" x14ac:dyDescent="0.3">
      <c r="A20" s="20" t="s">
        <v>222</v>
      </c>
      <c r="B20" t="s">
        <v>37</v>
      </c>
      <c r="C20" t="s">
        <v>38</v>
      </c>
      <c r="D20" t="str">
        <f t="shared" si="0"/>
        <v>FraJo-036</v>
      </c>
      <c r="E20" t="s">
        <v>9</v>
      </c>
      <c r="F20" t="s">
        <v>180</v>
      </c>
      <c r="G20">
        <v>30</v>
      </c>
      <c r="H20" s="22">
        <v>3470</v>
      </c>
      <c r="I20" s="13"/>
      <c r="J20" s="8"/>
    </row>
    <row r="21" spans="1:10" ht="14.4" x14ac:dyDescent="0.3">
      <c r="A21" s="20" t="s">
        <v>240</v>
      </c>
      <c r="B21" t="s">
        <v>184</v>
      </c>
      <c r="C21" t="s">
        <v>39</v>
      </c>
      <c r="D21" t="str">
        <f t="shared" si="0"/>
        <v>FriSi-054</v>
      </c>
      <c r="E21" t="s">
        <v>15</v>
      </c>
      <c r="F21" t="s">
        <v>179</v>
      </c>
      <c r="G21">
        <v>38</v>
      </c>
      <c r="H21" s="22">
        <v>3760</v>
      </c>
      <c r="I21" s="13"/>
      <c r="J21" s="8"/>
    </row>
    <row r="22" spans="1:10" ht="14.4" x14ac:dyDescent="0.3">
      <c r="A22" s="20" t="s">
        <v>214</v>
      </c>
      <c r="B22" t="s">
        <v>40</v>
      </c>
      <c r="C22" t="s">
        <v>41</v>
      </c>
      <c r="D22" t="str">
        <f t="shared" si="0"/>
        <v>FröRu-028</v>
      </c>
      <c r="E22" t="s">
        <v>15</v>
      </c>
      <c r="F22" t="s">
        <v>179</v>
      </c>
      <c r="G22">
        <v>38</v>
      </c>
      <c r="H22" s="22">
        <v>3010</v>
      </c>
      <c r="I22" s="13"/>
      <c r="J22" s="8"/>
    </row>
    <row r="23" spans="1:10" ht="14.4" x14ac:dyDescent="0.3">
      <c r="A23" s="20" t="s">
        <v>242</v>
      </c>
      <c r="B23" t="s">
        <v>42</v>
      </c>
      <c r="C23" t="s">
        <v>43</v>
      </c>
      <c r="D23" t="str">
        <f t="shared" si="0"/>
        <v>GaiIl-056</v>
      </c>
      <c r="E23" t="s">
        <v>15</v>
      </c>
      <c r="F23" t="s">
        <v>10</v>
      </c>
      <c r="G23">
        <v>38</v>
      </c>
      <c r="H23" s="22">
        <v>2810</v>
      </c>
      <c r="I23" s="13"/>
      <c r="J23" s="8"/>
    </row>
    <row r="24" spans="1:10" ht="14.4" x14ac:dyDescent="0.3">
      <c r="A24" s="20" t="s">
        <v>218</v>
      </c>
      <c r="B24" t="s">
        <v>44</v>
      </c>
      <c r="C24" t="s">
        <v>38</v>
      </c>
      <c r="D24" t="str">
        <f t="shared" si="0"/>
        <v>GepJo-032</v>
      </c>
      <c r="E24" t="s">
        <v>9</v>
      </c>
      <c r="F24" t="s">
        <v>10</v>
      </c>
      <c r="G24">
        <v>38</v>
      </c>
      <c r="H24" s="22">
        <v>2660</v>
      </c>
      <c r="I24" s="13"/>
      <c r="J24" s="8"/>
    </row>
    <row r="25" spans="1:10" ht="14.4" x14ac:dyDescent="0.3">
      <c r="A25" s="20" t="s">
        <v>258</v>
      </c>
      <c r="B25" t="s">
        <v>45</v>
      </c>
      <c r="C25" t="s">
        <v>8</v>
      </c>
      <c r="D25" t="str">
        <f t="shared" si="0"/>
        <v>GerAn-072</v>
      </c>
      <c r="E25" t="s">
        <v>9</v>
      </c>
      <c r="F25" t="s">
        <v>180</v>
      </c>
      <c r="G25">
        <v>30</v>
      </c>
      <c r="H25" s="22">
        <v>3330</v>
      </c>
      <c r="I25" s="13"/>
      <c r="J25" s="8"/>
    </row>
    <row r="26" spans="1:10" ht="14.4" x14ac:dyDescent="0.3">
      <c r="A26" s="20" t="s">
        <v>259</v>
      </c>
      <c r="B26" t="s">
        <v>46</v>
      </c>
      <c r="C26" t="s">
        <v>47</v>
      </c>
      <c r="D26" t="str">
        <f t="shared" si="0"/>
        <v>GraSu-073</v>
      </c>
      <c r="E26" t="s">
        <v>15</v>
      </c>
      <c r="F26" t="s">
        <v>180</v>
      </c>
      <c r="G26">
        <v>38</v>
      </c>
      <c r="H26" s="22">
        <v>3670</v>
      </c>
      <c r="I26" s="13"/>
      <c r="J26" s="8"/>
    </row>
    <row r="27" spans="1:10" ht="14.4" x14ac:dyDescent="0.3">
      <c r="A27" s="20" t="s">
        <v>191</v>
      </c>
      <c r="B27" t="s">
        <v>48</v>
      </c>
      <c r="C27" t="s">
        <v>30</v>
      </c>
      <c r="D27" t="str">
        <f t="shared" si="0"/>
        <v>GriMa-005</v>
      </c>
      <c r="E27" t="s">
        <v>15</v>
      </c>
      <c r="F27" t="s">
        <v>179</v>
      </c>
      <c r="G27">
        <v>30</v>
      </c>
      <c r="H27" s="22">
        <v>2280</v>
      </c>
      <c r="I27" s="13"/>
      <c r="J27" s="8"/>
    </row>
    <row r="28" spans="1:10" ht="14.4" x14ac:dyDescent="0.3">
      <c r="A28" s="20" t="s">
        <v>274</v>
      </c>
      <c r="B28" t="s">
        <v>49</v>
      </c>
      <c r="C28" t="s">
        <v>50</v>
      </c>
      <c r="D28" t="str">
        <f t="shared" si="0"/>
        <v>GrüSu-088</v>
      </c>
      <c r="E28" t="s">
        <v>15</v>
      </c>
      <c r="F28" t="s">
        <v>177</v>
      </c>
      <c r="G28">
        <v>38</v>
      </c>
      <c r="H28" s="22">
        <v>3280</v>
      </c>
      <c r="I28" s="13"/>
      <c r="J28" s="8"/>
    </row>
    <row r="29" spans="1:10" ht="14.4" x14ac:dyDescent="0.3">
      <c r="A29" s="20" t="s">
        <v>201</v>
      </c>
      <c r="B29" t="s">
        <v>51</v>
      </c>
      <c r="C29" t="s">
        <v>30</v>
      </c>
      <c r="D29" t="str">
        <f t="shared" si="0"/>
        <v>HacMa-015</v>
      </c>
      <c r="E29" t="s">
        <v>15</v>
      </c>
      <c r="F29" t="s">
        <v>179</v>
      </c>
      <c r="G29">
        <v>30</v>
      </c>
      <c r="H29" s="22">
        <v>3370</v>
      </c>
      <c r="I29" s="13"/>
      <c r="J29" s="8"/>
    </row>
    <row r="30" spans="1:10" ht="14.4" x14ac:dyDescent="0.3">
      <c r="A30" s="20" t="s">
        <v>236</v>
      </c>
      <c r="B30" t="s">
        <v>52</v>
      </c>
      <c r="C30" t="s">
        <v>53</v>
      </c>
      <c r="D30" t="str">
        <f t="shared" si="0"/>
        <v>HaiGe-050</v>
      </c>
      <c r="E30" t="s">
        <v>15</v>
      </c>
      <c r="F30" t="s">
        <v>180</v>
      </c>
      <c r="G30">
        <v>38</v>
      </c>
      <c r="H30" s="22">
        <v>2560</v>
      </c>
      <c r="I30" s="13"/>
      <c r="J30" s="8"/>
    </row>
    <row r="31" spans="1:10" ht="14.4" x14ac:dyDescent="0.3">
      <c r="A31" s="20" t="s">
        <v>204</v>
      </c>
      <c r="B31" t="s">
        <v>54</v>
      </c>
      <c r="C31" t="s">
        <v>55</v>
      </c>
      <c r="D31" t="str">
        <f t="shared" si="0"/>
        <v>HamRe-018</v>
      </c>
      <c r="E31" t="s">
        <v>9</v>
      </c>
      <c r="F31" t="s">
        <v>10</v>
      </c>
      <c r="G31">
        <v>38</v>
      </c>
      <c r="H31" s="22">
        <v>3065</v>
      </c>
      <c r="I31" s="13"/>
      <c r="J31" s="8"/>
    </row>
    <row r="32" spans="1:10" ht="14.4" x14ac:dyDescent="0.3">
      <c r="A32" s="20" t="s">
        <v>195</v>
      </c>
      <c r="B32" t="s">
        <v>56</v>
      </c>
      <c r="C32" t="s">
        <v>30</v>
      </c>
      <c r="D32" t="str">
        <f t="shared" si="0"/>
        <v>HanMa-009</v>
      </c>
      <c r="E32" t="s">
        <v>15</v>
      </c>
      <c r="F32" t="s">
        <v>179</v>
      </c>
      <c r="G32">
        <v>38</v>
      </c>
      <c r="H32" s="22">
        <v>3480</v>
      </c>
      <c r="I32" s="13"/>
      <c r="J32" s="8"/>
    </row>
    <row r="33" spans="1:10" ht="14.4" x14ac:dyDescent="0.3">
      <c r="A33" s="20" t="s">
        <v>245</v>
      </c>
      <c r="B33" t="s">
        <v>57</v>
      </c>
      <c r="C33" t="s">
        <v>30</v>
      </c>
      <c r="D33" t="str">
        <f t="shared" si="0"/>
        <v>HeiMa-059</v>
      </c>
      <c r="E33" t="s">
        <v>15</v>
      </c>
      <c r="F33" t="s">
        <v>10</v>
      </c>
      <c r="G33">
        <v>38</v>
      </c>
      <c r="H33" s="22">
        <v>3540</v>
      </c>
      <c r="I33" s="13"/>
      <c r="J33" s="8"/>
    </row>
    <row r="34" spans="1:10" ht="14.4" x14ac:dyDescent="0.3">
      <c r="A34" s="20" t="s">
        <v>220</v>
      </c>
      <c r="B34" t="s">
        <v>58</v>
      </c>
      <c r="C34" t="s">
        <v>59</v>
      </c>
      <c r="D34" t="str">
        <f t="shared" si="0"/>
        <v>HinPa-034</v>
      </c>
      <c r="E34" t="s">
        <v>15</v>
      </c>
      <c r="F34" t="s">
        <v>10</v>
      </c>
      <c r="G34">
        <v>38</v>
      </c>
      <c r="H34" s="22">
        <v>3130</v>
      </c>
      <c r="I34" s="13"/>
      <c r="J34" s="8"/>
    </row>
    <row r="35" spans="1:10" ht="14.4" x14ac:dyDescent="0.3">
      <c r="A35" s="20" t="s">
        <v>281</v>
      </c>
      <c r="B35" t="s">
        <v>60</v>
      </c>
      <c r="C35" t="s">
        <v>61</v>
      </c>
      <c r="D35" t="str">
        <f t="shared" si="0"/>
        <v>HitMa-095</v>
      </c>
      <c r="E35" t="s">
        <v>15</v>
      </c>
      <c r="F35" t="s">
        <v>10</v>
      </c>
      <c r="G35">
        <v>38</v>
      </c>
      <c r="H35" s="22">
        <v>2000</v>
      </c>
      <c r="I35" s="13"/>
      <c r="J35" s="8"/>
    </row>
    <row r="36" spans="1:10" ht="14.4" x14ac:dyDescent="0.3">
      <c r="A36" s="20" t="s">
        <v>200</v>
      </c>
      <c r="B36" t="s">
        <v>62</v>
      </c>
      <c r="C36" t="s">
        <v>63</v>
      </c>
      <c r="D36" t="str">
        <f t="shared" ref="D36:D67" si="1">CONCATENATE(LEFT(B36,3),LEFT(C36,2),"-",A36)</f>
        <v>HofPa-014</v>
      </c>
      <c r="E36" t="s">
        <v>9</v>
      </c>
      <c r="F36" t="s">
        <v>180</v>
      </c>
      <c r="G36">
        <v>38</v>
      </c>
      <c r="H36" s="22">
        <v>2700</v>
      </c>
      <c r="I36" s="13"/>
      <c r="J36" s="8"/>
    </row>
    <row r="37" spans="1:10" ht="14.4" x14ac:dyDescent="0.3">
      <c r="A37" s="20" t="s">
        <v>267</v>
      </c>
      <c r="B37" t="s">
        <v>64</v>
      </c>
      <c r="C37" t="s">
        <v>65</v>
      </c>
      <c r="D37" t="str">
        <f t="shared" si="1"/>
        <v>HorMa-081</v>
      </c>
      <c r="E37" t="s">
        <v>15</v>
      </c>
      <c r="F37" t="s">
        <v>10</v>
      </c>
      <c r="G37">
        <v>38</v>
      </c>
      <c r="H37" s="22">
        <v>2730</v>
      </c>
      <c r="I37" s="13"/>
      <c r="J37" s="8"/>
    </row>
    <row r="38" spans="1:10" ht="14.4" x14ac:dyDescent="0.3">
      <c r="A38" s="20" t="s">
        <v>197</v>
      </c>
      <c r="B38" t="s">
        <v>66</v>
      </c>
      <c r="C38" t="s">
        <v>67</v>
      </c>
      <c r="D38" t="str">
        <f t="shared" si="1"/>
        <v>HosLe-011</v>
      </c>
      <c r="E38" t="s">
        <v>15</v>
      </c>
      <c r="F38" t="s">
        <v>179</v>
      </c>
      <c r="G38">
        <v>38</v>
      </c>
      <c r="H38" s="22">
        <v>2130</v>
      </c>
      <c r="I38" s="13"/>
      <c r="J38" s="8"/>
    </row>
    <row r="39" spans="1:10" ht="14.4" x14ac:dyDescent="0.3">
      <c r="A39" s="20" t="s">
        <v>196</v>
      </c>
      <c r="B39" t="s">
        <v>68</v>
      </c>
      <c r="C39" t="s">
        <v>69</v>
      </c>
      <c r="D39" t="str">
        <f t="shared" si="1"/>
        <v>IllKu-010</v>
      </c>
      <c r="E39" t="s">
        <v>9</v>
      </c>
      <c r="F39" t="s">
        <v>10</v>
      </c>
      <c r="G39">
        <v>38</v>
      </c>
      <c r="H39" s="22">
        <v>2720</v>
      </c>
      <c r="I39" s="13"/>
      <c r="J39" s="8"/>
    </row>
    <row r="40" spans="1:10" ht="14.4" x14ac:dyDescent="0.3">
      <c r="A40" s="20" t="s">
        <v>243</v>
      </c>
      <c r="B40" t="s">
        <v>70</v>
      </c>
      <c r="C40" t="s">
        <v>71</v>
      </c>
      <c r="D40" t="str">
        <f t="shared" si="1"/>
        <v>JarKl-057</v>
      </c>
      <c r="E40" t="s">
        <v>9</v>
      </c>
      <c r="F40" t="s">
        <v>178</v>
      </c>
      <c r="G40">
        <v>20</v>
      </c>
      <c r="H40" s="22">
        <v>1500</v>
      </c>
      <c r="I40" s="13"/>
      <c r="J40" s="8"/>
    </row>
    <row r="41" spans="1:10" ht="14.4" x14ac:dyDescent="0.3">
      <c r="A41" s="20" t="s">
        <v>247</v>
      </c>
      <c r="B41" t="s">
        <v>72</v>
      </c>
      <c r="C41" t="s">
        <v>73</v>
      </c>
      <c r="D41" t="str">
        <f t="shared" si="1"/>
        <v>KanMa-061</v>
      </c>
      <c r="E41" t="s">
        <v>15</v>
      </c>
      <c r="F41" t="s">
        <v>179</v>
      </c>
      <c r="G41">
        <v>38</v>
      </c>
      <c r="H41" s="22">
        <v>4050</v>
      </c>
      <c r="I41" s="13"/>
      <c r="J41" s="8"/>
    </row>
    <row r="42" spans="1:10" ht="14.4" x14ac:dyDescent="0.3">
      <c r="A42" s="20" t="s">
        <v>233</v>
      </c>
      <c r="B42" t="s">
        <v>74</v>
      </c>
      <c r="C42" t="s">
        <v>75</v>
      </c>
      <c r="D42" t="str">
        <f t="shared" si="1"/>
        <v>KleKa-047</v>
      </c>
      <c r="E42" t="s">
        <v>15</v>
      </c>
      <c r="F42" t="s">
        <v>10</v>
      </c>
      <c r="G42">
        <v>15</v>
      </c>
      <c r="H42" s="22">
        <v>1200</v>
      </c>
      <c r="I42" s="13"/>
      <c r="J42" s="8"/>
    </row>
    <row r="43" spans="1:10" ht="14.4" x14ac:dyDescent="0.3">
      <c r="A43" s="20" t="s">
        <v>277</v>
      </c>
      <c r="B43" t="s">
        <v>76</v>
      </c>
      <c r="C43" t="s">
        <v>77</v>
      </c>
      <c r="D43" t="str">
        <f t="shared" si="1"/>
        <v>KofSi-091</v>
      </c>
      <c r="E43" t="s">
        <v>15</v>
      </c>
      <c r="F43" t="s">
        <v>180</v>
      </c>
      <c r="G43">
        <v>38</v>
      </c>
      <c r="H43" s="22">
        <v>2950</v>
      </c>
      <c r="I43" s="13"/>
      <c r="J43" s="8"/>
    </row>
    <row r="44" spans="1:10" ht="14.4" x14ac:dyDescent="0.3">
      <c r="A44" s="20" t="s">
        <v>225</v>
      </c>
      <c r="B44" t="s">
        <v>78</v>
      </c>
      <c r="C44" t="s">
        <v>79</v>
      </c>
      <c r="D44" t="str">
        <f t="shared" si="1"/>
        <v>KolAn-039</v>
      </c>
      <c r="E44" t="s">
        <v>15</v>
      </c>
      <c r="F44" t="s">
        <v>180</v>
      </c>
      <c r="G44">
        <v>38</v>
      </c>
      <c r="H44" s="22">
        <v>3680</v>
      </c>
      <c r="I44" s="13"/>
      <c r="J44" s="8"/>
    </row>
    <row r="45" spans="1:10" ht="14.4" x14ac:dyDescent="0.3">
      <c r="A45" s="20" t="s">
        <v>237</v>
      </c>
      <c r="B45" t="s">
        <v>78</v>
      </c>
      <c r="C45" t="s">
        <v>28</v>
      </c>
      <c r="D45" t="str">
        <f t="shared" si="1"/>
        <v>KolHe-051</v>
      </c>
      <c r="E45" t="s">
        <v>9</v>
      </c>
      <c r="F45" t="s">
        <v>178</v>
      </c>
      <c r="G45">
        <v>38</v>
      </c>
      <c r="H45" s="22">
        <v>2160</v>
      </c>
      <c r="I45" s="13"/>
      <c r="J45" s="8"/>
    </row>
    <row r="46" spans="1:10" ht="14.4" x14ac:dyDescent="0.3">
      <c r="A46" s="20" t="s">
        <v>244</v>
      </c>
      <c r="B46" t="s">
        <v>78</v>
      </c>
      <c r="C46" t="s">
        <v>28</v>
      </c>
      <c r="D46" t="str">
        <f t="shared" si="1"/>
        <v>KolHe-058</v>
      </c>
      <c r="E46" t="s">
        <v>9</v>
      </c>
      <c r="F46" t="s">
        <v>10</v>
      </c>
      <c r="G46">
        <v>30</v>
      </c>
      <c r="H46" s="22">
        <v>2980</v>
      </c>
      <c r="I46" s="13"/>
      <c r="J46" s="8"/>
    </row>
    <row r="47" spans="1:10" ht="14.4" x14ac:dyDescent="0.3">
      <c r="A47" s="20" t="s">
        <v>221</v>
      </c>
      <c r="B47" t="s">
        <v>80</v>
      </c>
      <c r="C47" t="s">
        <v>81</v>
      </c>
      <c r="D47" t="str">
        <f t="shared" si="1"/>
        <v>KosMa-035</v>
      </c>
      <c r="E47" t="s">
        <v>9</v>
      </c>
      <c r="F47" t="s">
        <v>180</v>
      </c>
      <c r="G47">
        <v>30</v>
      </c>
      <c r="H47" s="22">
        <v>2560</v>
      </c>
      <c r="I47" s="13"/>
      <c r="J47" s="8"/>
    </row>
    <row r="48" spans="1:10" ht="14.4" x14ac:dyDescent="0.3">
      <c r="A48" s="20" t="s">
        <v>246</v>
      </c>
      <c r="B48" t="s">
        <v>82</v>
      </c>
      <c r="C48" t="s">
        <v>83</v>
      </c>
      <c r="D48" t="str">
        <f t="shared" si="1"/>
        <v>KotRo-060</v>
      </c>
      <c r="E48" t="s">
        <v>15</v>
      </c>
      <c r="F48" t="s">
        <v>178</v>
      </c>
      <c r="G48">
        <v>38</v>
      </c>
      <c r="H48" s="22">
        <v>3220</v>
      </c>
      <c r="I48" s="13"/>
      <c r="J48" s="8"/>
    </row>
    <row r="49" spans="1:10" ht="14.4" x14ac:dyDescent="0.3">
      <c r="A49" s="20" t="s">
        <v>256</v>
      </c>
      <c r="B49" t="s">
        <v>84</v>
      </c>
      <c r="C49" t="s">
        <v>85</v>
      </c>
      <c r="D49" t="str">
        <f t="shared" si="1"/>
        <v>KutCh-070</v>
      </c>
      <c r="E49" t="s">
        <v>15</v>
      </c>
      <c r="F49" t="s">
        <v>178</v>
      </c>
      <c r="G49">
        <v>38</v>
      </c>
      <c r="H49" s="22">
        <v>3520</v>
      </c>
      <c r="I49" s="13"/>
      <c r="J49" s="8"/>
    </row>
    <row r="50" spans="1:10" ht="14.4" x14ac:dyDescent="0.3">
      <c r="A50" s="20" t="s">
        <v>280</v>
      </c>
      <c r="B50" t="s">
        <v>86</v>
      </c>
      <c r="C50" t="s">
        <v>87</v>
      </c>
      <c r="D50" t="str">
        <f t="shared" si="1"/>
        <v>LedAu-094</v>
      </c>
      <c r="E50" t="s">
        <v>15</v>
      </c>
      <c r="F50" t="s">
        <v>10</v>
      </c>
      <c r="G50">
        <v>30</v>
      </c>
      <c r="H50" s="22">
        <v>3000</v>
      </c>
      <c r="I50" s="13"/>
      <c r="J50" s="8"/>
    </row>
    <row r="51" spans="1:10" ht="14.4" x14ac:dyDescent="0.3">
      <c r="A51" s="20" t="s">
        <v>187</v>
      </c>
      <c r="B51" t="s">
        <v>88</v>
      </c>
      <c r="C51" t="s">
        <v>89</v>
      </c>
      <c r="D51" t="str">
        <f t="shared" si="1"/>
        <v>LodBr-001</v>
      </c>
      <c r="E51" t="s">
        <v>15</v>
      </c>
      <c r="F51" t="s">
        <v>178</v>
      </c>
      <c r="G51">
        <v>35</v>
      </c>
      <c r="H51" s="22">
        <v>3640</v>
      </c>
      <c r="I51" s="13"/>
      <c r="J51" s="8"/>
    </row>
    <row r="52" spans="1:10" ht="14.4" x14ac:dyDescent="0.3">
      <c r="A52" s="20" t="s">
        <v>241</v>
      </c>
      <c r="B52" t="s">
        <v>90</v>
      </c>
      <c r="C52" t="s">
        <v>91</v>
      </c>
      <c r="D52" t="str">
        <f t="shared" si="1"/>
        <v>LorBe-055</v>
      </c>
      <c r="E52" t="s">
        <v>15</v>
      </c>
      <c r="F52" t="s">
        <v>180</v>
      </c>
      <c r="G52">
        <v>38</v>
      </c>
      <c r="H52" s="22">
        <v>2025</v>
      </c>
      <c r="I52" s="13"/>
      <c r="J52" s="8"/>
    </row>
    <row r="53" spans="1:10" ht="14.4" x14ac:dyDescent="0.3">
      <c r="A53" s="20" t="s">
        <v>239</v>
      </c>
      <c r="B53" t="s">
        <v>92</v>
      </c>
      <c r="C53" t="s">
        <v>93</v>
      </c>
      <c r="D53" t="str">
        <f t="shared" si="1"/>
        <v>LösAl-053</v>
      </c>
      <c r="E53" t="s">
        <v>9</v>
      </c>
      <c r="F53" t="s">
        <v>10</v>
      </c>
      <c r="G53">
        <v>38</v>
      </c>
      <c r="H53" s="22">
        <v>2990</v>
      </c>
      <c r="I53" s="13"/>
      <c r="J53" s="8"/>
    </row>
    <row r="54" spans="1:10" ht="14.4" x14ac:dyDescent="0.3">
      <c r="A54" s="20" t="s">
        <v>199</v>
      </c>
      <c r="B54" t="s">
        <v>94</v>
      </c>
      <c r="C54" t="s">
        <v>17</v>
      </c>
      <c r="D54" t="str">
        <f t="shared" si="1"/>
        <v>MacBe-013</v>
      </c>
      <c r="E54" t="s">
        <v>15</v>
      </c>
      <c r="F54" t="s">
        <v>10</v>
      </c>
      <c r="G54">
        <v>38</v>
      </c>
      <c r="H54" s="22">
        <v>2970</v>
      </c>
      <c r="I54" s="13"/>
      <c r="J54" s="8"/>
    </row>
    <row r="55" spans="1:10" ht="14.4" x14ac:dyDescent="0.3">
      <c r="A55" s="20" t="s">
        <v>257</v>
      </c>
      <c r="B55" t="s">
        <v>95</v>
      </c>
      <c r="C55" t="s">
        <v>96</v>
      </c>
      <c r="D55" t="str">
        <f t="shared" si="1"/>
        <v>MarEl-071</v>
      </c>
      <c r="E55" t="s">
        <v>15</v>
      </c>
      <c r="F55" t="s">
        <v>10</v>
      </c>
      <c r="G55">
        <v>30</v>
      </c>
      <c r="H55" s="22">
        <v>3300</v>
      </c>
      <c r="I55" s="13"/>
      <c r="J55" s="8"/>
    </row>
    <row r="56" spans="1:10" ht="14.4" x14ac:dyDescent="0.3">
      <c r="A56" s="20" t="s">
        <v>210</v>
      </c>
      <c r="B56" t="s">
        <v>97</v>
      </c>
      <c r="C56" t="s">
        <v>98</v>
      </c>
      <c r="D56" t="str">
        <f t="shared" si="1"/>
        <v>MayEv-024</v>
      </c>
      <c r="E56" t="s">
        <v>15</v>
      </c>
      <c r="F56" t="s">
        <v>177</v>
      </c>
      <c r="G56">
        <v>38</v>
      </c>
      <c r="H56" s="22">
        <v>3460</v>
      </c>
      <c r="I56" s="13"/>
      <c r="J56" s="8"/>
    </row>
    <row r="57" spans="1:10" ht="14.4" x14ac:dyDescent="0.3">
      <c r="A57" s="20" t="s">
        <v>198</v>
      </c>
      <c r="B57" t="s">
        <v>99</v>
      </c>
      <c r="C57" t="s">
        <v>100</v>
      </c>
      <c r="D57" t="str">
        <f t="shared" si="1"/>
        <v>ModEd-012</v>
      </c>
      <c r="E57" t="s">
        <v>9</v>
      </c>
      <c r="F57" t="s">
        <v>10</v>
      </c>
      <c r="G57">
        <v>38</v>
      </c>
      <c r="H57" s="22">
        <v>2160</v>
      </c>
      <c r="I57" s="13"/>
      <c r="J57" s="8"/>
    </row>
    <row r="58" spans="1:10" ht="14.4" x14ac:dyDescent="0.3">
      <c r="A58" s="20" t="s">
        <v>275</v>
      </c>
      <c r="B58" t="s">
        <v>101</v>
      </c>
      <c r="C58" t="s">
        <v>102</v>
      </c>
      <c r="D58" t="str">
        <f t="shared" si="1"/>
        <v>MorEl-089</v>
      </c>
      <c r="E58" t="s">
        <v>15</v>
      </c>
      <c r="F58" t="s">
        <v>177</v>
      </c>
      <c r="G58">
        <v>38</v>
      </c>
      <c r="H58" s="22">
        <v>3320</v>
      </c>
      <c r="I58" s="13"/>
      <c r="J58" s="8"/>
    </row>
    <row r="59" spans="1:10" ht="14.4" x14ac:dyDescent="0.3">
      <c r="A59" s="20" t="s">
        <v>266</v>
      </c>
      <c r="B59" t="s">
        <v>103</v>
      </c>
      <c r="C59" t="s">
        <v>104</v>
      </c>
      <c r="D59" t="str">
        <f t="shared" si="1"/>
        <v>MülHe-080</v>
      </c>
      <c r="E59" t="s">
        <v>9</v>
      </c>
      <c r="F59" t="s">
        <v>180</v>
      </c>
      <c r="G59">
        <v>38</v>
      </c>
      <c r="H59" s="22">
        <v>2050</v>
      </c>
      <c r="I59" s="13"/>
      <c r="J59" s="8"/>
    </row>
    <row r="60" spans="1:10" ht="14.4" x14ac:dyDescent="0.3">
      <c r="A60" s="20" t="s">
        <v>208</v>
      </c>
      <c r="B60" t="s">
        <v>105</v>
      </c>
      <c r="C60" t="s">
        <v>106</v>
      </c>
      <c r="D60" t="str">
        <f t="shared" si="1"/>
        <v>NikAn-022</v>
      </c>
      <c r="E60" t="s">
        <v>15</v>
      </c>
      <c r="F60" t="s">
        <v>178</v>
      </c>
      <c r="G60">
        <v>38</v>
      </c>
      <c r="H60" s="22">
        <v>3770</v>
      </c>
      <c r="I60" s="13"/>
      <c r="J60" s="8"/>
    </row>
    <row r="61" spans="1:10" ht="14.4" x14ac:dyDescent="0.3">
      <c r="A61" s="20" t="s">
        <v>263</v>
      </c>
      <c r="B61" t="s">
        <v>107</v>
      </c>
      <c r="C61" t="s">
        <v>79</v>
      </c>
      <c r="D61" t="str">
        <f t="shared" si="1"/>
        <v>ObeAn-077</v>
      </c>
      <c r="E61" t="s">
        <v>15</v>
      </c>
      <c r="F61" t="s">
        <v>10</v>
      </c>
      <c r="G61">
        <v>38</v>
      </c>
      <c r="H61" s="22">
        <v>2830</v>
      </c>
      <c r="I61" s="13"/>
      <c r="J61" s="8"/>
    </row>
    <row r="62" spans="1:10" ht="14.4" x14ac:dyDescent="0.3">
      <c r="A62" s="20" t="s">
        <v>223</v>
      </c>
      <c r="B62" t="s">
        <v>108</v>
      </c>
      <c r="C62" t="s">
        <v>109</v>
      </c>
      <c r="D62" t="str">
        <f t="shared" si="1"/>
        <v>OllAn-037</v>
      </c>
      <c r="E62" t="s">
        <v>9</v>
      </c>
      <c r="F62" t="s">
        <v>10</v>
      </c>
      <c r="G62">
        <v>38</v>
      </c>
      <c r="H62" s="22">
        <v>2940</v>
      </c>
      <c r="I62" s="13"/>
      <c r="J62" s="8"/>
    </row>
    <row r="63" spans="1:10" ht="14.4" x14ac:dyDescent="0.3">
      <c r="A63" s="20" t="s">
        <v>250</v>
      </c>
      <c r="B63" t="s">
        <v>110</v>
      </c>
      <c r="C63" t="s">
        <v>111</v>
      </c>
      <c r="D63" t="str">
        <f t="shared" si="1"/>
        <v>OswWi-064</v>
      </c>
      <c r="E63" t="s">
        <v>9</v>
      </c>
      <c r="F63" t="s">
        <v>180</v>
      </c>
      <c r="G63">
        <v>38</v>
      </c>
      <c r="H63" s="22">
        <v>2630</v>
      </c>
      <c r="I63" s="13"/>
      <c r="J63" s="8"/>
    </row>
    <row r="64" spans="1:10" ht="14.4" x14ac:dyDescent="0.3">
      <c r="A64" s="20" t="s">
        <v>260</v>
      </c>
      <c r="B64" t="s">
        <v>112</v>
      </c>
      <c r="C64" t="s">
        <v>113</v>
      </c>
      <c r="D64" t="str">
        <f t="shared" si="1"/>
        <v>OweAd-074</v>
      </c>
      <c r="E64" t="s">
        <v>15</v>
      </c>
      <c r="F64" t="s">
        <v>10</v>
      </c>
      <c r="G64">
        <v>38</v>
      </c>
      <c r="H64" s="22">
        <v>2150</v>
      </c>
      <c r="I64" s="13"/>
      <c r="J64" s="8"/>
    </row>
    <row r="65" spans="1:10" ht="14.4" x14ac:dyDescent="0.3">
      <c r="A65" s="20" t="s">
        <v>229</v>
      </c>
      <c r="B65" t="s">
        <v>114</v>
      </c>
      <c r="C65" t="s">
        <v>115</v>
      </c>
      <c r="D65" t="str">
        <f t="shared" si="1"/>
        <v>ParAd-043</v>
      </c>
      <c r="E65" t="s">
        <v>15</v>
      </c>
      <c r="F65" t="s">
        <v>179</v>
      </c>
      <c r="G65">
        <v>38</v>
      </c>
      <c r="H65" s="22">
        <v>3325</v>
      </c>
      <c r="I65" s="13"/>
      <c r="J65" s="8"/>
    </row>
    <row r="66" spans="1:10" ht="14.4" x14ac:dyDescent="0.3">
      <c r="A66" s="20" t="s">
        <v>215</v>
      </c>
      <c r="B66" t="s">
        <v>116</v>
      </c>
      <c r="C66" t="s">
        <v>117</v>
      </c>
      <c r="D66" t="str">
        <f t="shared" si="1"/>
        <v>PflAn-029</v>
      </c>
      <c r="E66" t="s">
        <v>15</v>
      </c>
      <c r="F66" t="s">
        <v>179</v>
      </c>
      <c r="G66">
        <v>38</v>
      </c>
      <c r="H66" s="22">
        <v>2735</v>
      </c>
      <c r="I66" s="13"/>
      <c r="J66" s="8"/>
    </row>
    <row r="67" spans="1:10" ht="14.4" x14ac:dyDescent="0.3">
      <c r="A67" s="20" t="s">
        <v>271</v>
      </c>
      <c r="B67" t="s">
        <v>118</v>
      </c>
      <c r="C67" t="s">
        <v>79</v>
      </c>
      <c r="D67" t="str">
        <f t="shared" si="1"/>
        <v>RakAn-085</v>
      </c>
      <c r="E67" t="s">
        <v>15</v>
      </c>
      <c r="F67" t="s">
        <v>10</v>
      </c>
      <c r="G67">
        <v>38</v>
      </c>
      <c r="H67" s="22">
        <v>4030</v>
      </c>
      <c r="I67" s="13"/>
      <c r="J67" s="8"/>
    </row>
    <row r="68" spans="1:10" ht="14.4" x14ac:dyDescent="0.3">
      <c r="A68" s="20" t="s">
        <v>193</v>
      </c>
      <c r="B68" t="s">
        <v>119</v>
      </c>
      <c r="C68" t="s">
        <v>120</v>
      </c>
      <c r="D68" t="str">
        <f t="shared" ref="D68:D99" si="2">CONCATENATE(LEFT(B68,3),LEFT(C68,2),"-",A68)</f>
        <v>RatEr-007</v>
      </c>
      <c r="E68" t="s">
        <v>9</v>
      </c>
      <c r="F68" t="s">
        <v>177</v>
      </c>
      <c r="G68">
        <v>38</v>
      </c>
      <c r="H68" s="22">
        <v>3740</v>
      </c>
      <c r="I68" s="13"/>
      <c r="J68" s="8"/>
    </row>
    <row r="69" spans="1:10" ht="14.4" x14ac:dyDescent="0.3">
      <c r="A69" s="20" t="s">
        <v>213</v>
      </c>
      <c r="B69" t="s">
        <v>121</v>
      </c>
      <c r="C69" t="s">
        <v>122</v>
      </c>
      <c r="D69" t="str">
        <f t="shared" si="2"/>
        <v>RecEr-027</v>
      </c>
      <c r="E69" t="s">
        <v>15</v>
      </c>
      <c r="F69" t="s">
        <v>10</v>
      </c>
      <c r="G69">
        <v>38</v>
      </c>
      <c r="H69" s="22">
        <v>3690</v>
      </c>
      <c r="I69" s="13"/>
      <c r="J69" s="8"/>
    </row>
    <row r="70" spans="1:10" ht="14.4" x14ac:dyDescent="0.3">
      <c r="A70" s="20" t="s">
        <v>261</v>
      </c>
      <c r="B70" t="s">
        <v>123</v>
      </c>
      <c r="C70" t="s">
        <v>124</v>
      </c>
      <c r="D70" t="str">
        <f t="shared" si="2"/>
        <v>RegHa-075</v>
      </c>
      <c r="E70" t="s">
        <v>9</v>
      </c>
      <c r="F70" t="s">
        <v>10</v>
      </c>
      <c r="G70">
        <v>38</v>
      </c>
      <c r="H70" s="22">
        <v>3020</v>
      </c>
      <c r="I70" s="13"/>
      <c r="J70" s="8"/>
    </row>
    <row r="71" spans="1:10" ht="14.4" x14ac:dyDescent="0.3">
      <c r="A71" s="20" t="s">
        <v>228</v>
      </c>
      <c r="B71" t="s">
        <v>125</v>
      </c>
      <c r="C71" t="s">
        <v>30</v>
      </c>
      <c r="D71" t="str">
        <f t="shared" si="2"/>
        <v>RepMa-042</v>
      </c>
      <c r="E71" t="s">
        <v>15</v>
      </c>
      <c r="F71" t="s">
        <v>180</v>
      </c>
      <c r="G71">
        <v>38</v>
      </c>
      <c r="H71" s="22">
        <v>2840</v>
      </c>
      <c r="I71" s="13"/>
      <c r="J71" s="8"/>
    </row>
    <row r="72" spans="1:10" ht="14.4" x14ac:dyDescent="0.3">
      <c r="A72" s="20" t="s">
        <v>224</v>
      </c>
      <c r="B72" t="s">
        <v>126</v>
      </c>
      <c r="C72" t="s">
        <v>127</v>
      </c>
      <c r="D72" t="str">
        <f t="shared" si="2"/>
        <v>RieRu-038</v>
      </c>
      <c r="E72" t="s">
        <v>15</v>
      </c>
      <c r="F72" t="s">
        <v>10</v>
      </c>
      <c r="G72">
        <v>38</v>
      </c>
      <c r="H72" s="22">
        <v>4200</v>
      </c>
      <c r="I72" s="13"/>
      <c r="J72" s="8"/>
    </row>
    <row r="73" spans="1:10" ht="14.4" x14ac:dyDescent="0.3">
      <c r="A73" s="20" t="s">
        <v>265</v>
      </c>
      <c r="B73" t="s">
        <v>128</v>
      </c>
      <c r="C73" t="s">
        <v>129</v>
      </c>
      <c r="D73" t="str">
        <f t="shared" si="2"/>
        <v>RitGe-079</v>
      </c>
      <c r="E73" t="s">
        <v>15</v>
      </c>
      <c r="F73" t="s">
        <v>177</v>
      </c>
      <c r="G73">
        <v>38</v>
      </c>
      <c r="H73" s="22">
        <v>3340</v>
      </c>
      <c r="I73" s="13"/>
      <c r="J73" s="8"/>
    </row>
    <row r="74" spans="1:10" ht="14.4" x14ac:dyDescent="0.3">
      <c r="A74" s="20" t="s">
        <v>202</v>
      </c>
      <c r="B74" t="s">
        <v>130</v>
      </c>
      <c r="C74" t="s">
        <v>131</v>
      </c>
      <c r="D74" t="str">
        <f t="shared" si="2"/>
        <v>RitTh-016</v>
      </c>
      <c r="E74" t="s">
        <v>15</v>
      </c>
      <c r="F74" t="s">
        <v>10</v>
      </c>
      <c r="G74">
        <v>38</v>
      </c>
      <c r="H74" s="22">
        <v>2820</v>
      </c>
      <c r="I74" s="13"/>
      <c r="J74" s="8"/>
    </row>
    <row r="75" spans="1:10" ht="14.4" x14ac:dyDescent="0.3">
      <c r="A75" s="20" t="s">
        <v>189</v>
      </c>
      <c r="B75" t="s">
        <v>132</v>
      </c>
      <c r="C75" t="s">
        <v>133</v>
      </c>
      <c r="D75" t="str">
        <f t="shared" si="2"/>
        <v>RutAr-003</v>
      </c>
      <c r="E75" t="s">
        <v>9</v>
      </c>
      <c r="F75" t="s">
        <v>10</v>
      </c>
      <c r="G75">
        <v>20</v>
      </c>
      <c r="H75" s="22">
        <v>1400</v>
      </c>
      <c r="I75" s="13"/>
      <c r="J75" s="8"/>
    </row>
    <row r="76" spans="1:10" ht="14.4" x14ac:dyDescent="0.3">
      <c r="A76" s="20" t="s">
        <v>226</v>
      </c>
      <c r="B76" t="s">
        <v>134</v>
      </c>
      <c r="C76" t="s">
        <v>135</v>
      </c>
      <c r="D76" t="str">
        <f t="shared" si="2"/>
        <v>SacGe-040</v>
      </c>
      <c r="E76" t="s">
        <v>9</v>
      </c>
      <c r="F76" t="s">
        <v>10</v>
      </c>
      <c r="G76">
        <v>25</v>
      </c>
      <c r="H76" s="22">
        <v>1880</v>
      </c>
      <c r="I76" s="13"/>
      <c r="J76" s="8"/>
    </row>
    <row r="77" spans="1:10" ht="14.4" x14ac:dyDescent="0.3">
      <c r="A77" s="20" t="s">
        <v>209</v>
      </c>
      <c r="B77" t="s">
        <v>136</v>
      </c>
      <c r="C77" t="s">
        <v>137</v>
      </c>
      <c r="D77" t="str">
        <f t="shared" si="2"/>
        <v>SatFr-023</v>
      </c>
      <c r="E77" t="s">
        <v>9</v>
      </c>
      <c r="F77" t="s">
        <v>180</v>
      </c>
      <c r="G77">
        <v>30</v>
      </c>
      <c r="H77" s="22">
        <v>3130</v>
      </c>
      <c r="I77" s="13"/>
      <c r="J77" s="8"/>
    </row>
    <row r="78" spans="1:10" ht="14.4" x14ac:dyDescent="0.3">
      <c r="A78" s="20" t="s">
        <v>282</v>
      </c>
      <c r="B78" t="s">
        <v>138</v>
      </c>
      <c r="C78" t="s">
        <v>139</v>
      </c>
      <c r="D78" t="str">
        <f t="shared" si="2"/>
        <v>SchHe-096</v>
      </c>
      <c r="E78" t="s">
        <v>15</v>
      </c>
      <c r="F78" t="s">
        <v>179</v>
      </c>
      <c r="G78">
        <v>38</v>
      </c>
      <c r="H78" s="22">
        <v>3620</v>
      </c>
      <c r="I78" s="13"/>
      <c r="J78" s="8"/>
    </row>
    <row r="79" spans="1:10" ht="14.4" x14ac:dyDescent="0.3">
      <c r="A79" s="20" t="s">
        <v>255</v>
      </c>
      <c r="B79" t="s">
        <v>140</v>
      </c>
      <c r="C79" t="s">
        <v>124</v>
      </c>
      <c r="D79" t="str">
        <f t="shared" si="2"/>
        <v>SchHa-069</v>
      </c>
      <c r="E79" t="s">
        <v>9</v>
      </c>
      <c r="F79" t="s">
        <v>180</v>
      </c>
      <c r="G79">
        <v>18</v>
      </c>
      <c r="H79" s="22">
        <v>1460</v>
      </c>
      <c r="I79" s="13"/>
      <c r="J79" s="8"/>
    </row>
    <row r="80" spans="1:10" ht="14.4" x14ac:dyDescent="0.3">
      <c r="A80" s="20" t="s">
        <v>231</v>
      </c>
      <c r="B80" t="s">
        <v>141</v>
      </c>
      <c r="C80" t="s">
        <v>142</v>
      </c>
      <c r="D80" t="str">
        <f t="shared" si="2"/>
        <v>SchHe-045</v>
      </c>
      <c r="E80" t="s">
        <v>15</v>
      </c>
      <c r="F80" t="s">
        <v>180</v>
      </c>
      <c r="G80">
        <v>38</v>
      </c>
      <c r="H80" s="22">
        <v>3150</v>
      </c>
      <c r="I80" s="13"/>
      <c r="J80" s="8"/>
    </row>
    <row r="81" spans="1:10" ht="14.4" x14ac:dyDescent="0.3">
      <c r="A81" s="20" t="s">
        <v>276</v>
      </c>
      <c r="B81" t="s">
        <v>143</v>
      </c>
      <c r="C81" t="s">
        <v>144</v>
      </c>
      <c r="D81" t="str">
        <f t="shared" si="2"/>
        <v>SchRo-090</v>
      </c>
      <c r="E81" t="s">
        <v>9</v>
      </c>
      <c r="F81" t="s">
        <v>10</v>
      </c>
      <c r="G81">
        <v>38</v>
      </c>
      <c r="H81" s="22">
        <v>3450</v>
      </c>
      <c r="I81" s="13"/>
      <c r="J81" s="8"/>
    </row>
    <row r="82" spans="1:10" ht="14.4" x14ac:dyDescent="0.3">
      <c r="A82" s="20" t="s">
        <v>238</v>
      </c>
      <c r="B82" t="s">
        <v>145</v>
      </c>
      <c r="C82" t="s">
        <v>146</v>
      </c>
      <c r="D82" t="str">
        <f t="shared" si="2"/>
        <v>SixEr-052</v>
      </c>
      <c r="E82" t="s">
        <v>15</v>
      </c>
      <c r="F82" t="s">
        <v>10</v>
      </c>
      <c r="G82">
        <v>30</v>
      </c>
      <c r="H82" s="22">
        <v>3455</v>
      </c>
      <c r="I82" s="13"/>
      <c r="J82" s="8"/>
    </row>
    <row r="83" spans="1:10" ht="14.4" x14ac:dyDescent="0.3">
      <c r="A83" s="20" t="s">
        <v>211</v>
      </c>
      <c r="B83" t="s">
        <v>147</v>
      </c>
      <c r="C83" t="s">
        <v>98</v>
      </c>
      <c r="D83" t="str">
        <f t="shared" si="2"/>
        <v>SobEv-025</v>
      </c>
      <c r="E83" t="s">
        <v>15</v>
      </c>
      <c r="F83" t="s">
        <v>180</v>
      </c>
      <c r="G83">
        <v>38</v>
      </c>
      <c r="H83" s="22">
        <v>3220</v>
      </c>
      <c r="I83" s="13"/>
      <c r="J83" s="8"/>
    </row>
    <row r="84" spans="1:10" ht="14.4" x14ac:dyDescent="0.3">
      <c r="A84" s="20" t="s">
        <v>232</v>
      </c>
      <c r="B84" t="s">
        <v>148</v>
      </c>
      <c r="C84" t="s">
        <v>149</v>
      </c>
      <c r="D84" t="str">
        <f t="shared" si="2"/>
        <v>SpeEm-046</v>
      </c>
      <c r="E84" t="s">
        <v>15</v>
      </c>
      <c r="F84" t="s">
        <v>179</v>
      </c>
      <c r="G84">
        <v>30</v>
      </c>
      <c r="H84" s="22">
        <v>2920</v>
      </c>
      <c r="I84" s="13"/>
      <c r="J84" s="8"/>
    </row>
    <row r="85" spans="1:10" ht="14.4" x14ac:dyDescent="0.3">
      <c r="A85" s="20" t="s">
        <v>272</v>
      </c>
      <c r="B85" t="s">
        <v>150</v>
      </c>
      <c r="C85" t="s">
        <v>151</v>
      </c>
      <c r="D85" t="str">
        <f t="shared" si="2"/>
        <v>StaVa-086</v>
      </c>
      <c r="E85" t="s">
        <v>15</v>
      </c>
      <c r="F85" t="s">
        <v>177</v>
      </c>
      <c r="G85">
        <v>38</v>
      </c>
      <c r="H85" s="22">
        <v>2680</v>
      </c>
      <c r="I85" s="13"/>
      <c r="J85" s="8"/>
    </row>
    <row r="86" spans="1:10" ht="14.4" x14ac:dyDescent="0.3">
      <c r="A86" s="20" t="s">
        <v>269</v>
      </c>
      <c r="B86" t="s">
        <v>152</v>
      </c>
      <c r="C86" t="s">
        <v>153</v>
      </c>
      <c r="D86" t="str">
        <f t="shared" si="2"/>
        <v>SzaFr-083</v>
      </c>
      <c r="E86" t="s">
        <v>9</v>
      </c>
      <c r="F86" t="s">
        <v>177</v>
      </c>
      <c r="G86">
        <v>38</v>
      </c>
      <c r="H86" s="22">
        <v>3590</v>
      </c>
      <c r="I86" s="13"/>
      <c r="J86" s="8"/>
    </row>
    <row r="87" spans="1:10" ht="14.4" x14ac:dyDescent="0.3">
      <c r="A87" s="20" t="s">
        <v>268</v>
      </c>
      <c r="B87" t="s">
        <v>154</v>
      </c>
      <c r="C87" t="s">
        <v>32</v>
      </c>
      <c r="D87" t="str">
        <f t="shared" si="2"/>
        <v>TatFr-082</v>
      </c>
      <c r="E87" t="s">
        <v>9</v>
      </c>
      <c r="F87" t="s">
        <v>10</v>
      </c>
      <c r="G87">
        <v>38</v>
      </c>
      <c r="H87" s="22">
        <v>2860</v>
      </c>
      <c r="I87" s="13"/>
      <c r="J87" s="8"/>
    </row>
    <row r="88" spans="1:10" ht="14.4" x14ac:dyDescent="0.3">
      <c r="A88" s="20" t="s">
        <v>249</v>
      </c>
      <c r="B88" t="s">
        <v>155</v>
      </c>
      <c r="C88" t="s">
        <v>156</v>
      </c>
      <c r="D88" t="str">
        <f t="shared" si="2"/>
        <v>ThaEr-063</v>
      </c>
      <c r="E88" t="s">
        <v>9</v>
      </c>
      <c r="F88" t="s">
        <v>180</v>
      </c>
      <c r="G88">
        <v>38</v>
      </c>
      <c r="H88" s="22">
        <v>2990</v>
      </c>
      <c r="I88" s="13"/>
      <c r="J88" s="8"/>
    </row>
    <row r="89" spans="1:10" ht="14.4" x14ac:dyDescent="0.3">
      <c r="A89" s="20" t="s">
        <v>217</v>
      </c>
      <c r="B89" t="s">
        <v>157</v>
      </c>
      <c r="C89" t="s">
        <v>32</v>
      </c>
      <c r="D89" t="str">
        <f t="shared" si="2"/>
        <v>UrbFr-031</v>
      </c>
      <c r="E89" t="s">
        <v>9</v>
      </c>
      <c r="F89" t="s">
        <v>10</v>
      </c>
      <c r="G89">
        <v>30</v>
      </c>
      <c r="H89" s="22">
        <v>2810</v>
      </c>
      <c r="I89" s="13"/>
      <c r="J89" s="8"/>
    </row>
    <row r="90" spans="1:10" ht="14.4" x14ac:dyDescent="0.3">
      <c r="A90" s="20" t="s">
        <v>251</v>
      </c>
      <c r="B90" t="s">
        <v>158</v>
      </c>
      <c r="C90" t="s">
        <v>30</v>
      </c>
      <c r="D90" t="str">
        <f t="shared" si="2"/>
        <v>VecMa-065</v>
      </c>
      <c r="E90" t="s">
        <v>15</v>
      </c>
      <c r="F90" t="s">
        <v>10</v>
      </c>
      <c r="G90">
        <v>38</v>
      </c>
      <c r="H90" s="22">
        <v>3785</v>
      </c>
      <c r="I90" s="13"/>
      <c r="J90" s="8"/>
    </row>
    <row r="91" spans="1:10" ht="14.4" x14ac:dyDescent="0.3">
      <c r="A91" s="20" t="s">
        <v>227</v>
      </c>
      <c r="B91" t="s">
        <v>159</v>
      </c>
      <c r="C91" t="s">
        <v>12</v>
      </c>
      <c r="D91" t="str">
        <f t="shared" si="2"/>
        <v>VeiKa-041</v>
      </c>
      <c r="E91" t="s">
        <v>9</v>
      </c>
      <c r="F91" t="s">
        <v>178</v>
      </c>
      <c r="G91">
        <v>25</v>
      </c>
      <c r="H91" s="22">
        <v>1770</v>
      </c>
      <c r="I91" s="13"/>
      <c r="J91" s="8"/>
    </row>
    <row r="92" spans="1:10" ht="14.4" x14ac:dyDescent="0.3">
      <c r="A92" s="20" t="s">
        <v>234</v>
      </c>
      <c r="B92" t="s">
        <v>160</v>
      </c>
      <c r="C92" t="s">
        <v>161</v>
      </c>
      <c r="D92" t="str">
        <f t="shared" si="2"/>
        <v>VraEr-048</v>
      </c>
      <c r="E92" t="s">
        <v>15</v>
      </c>
      <c r="F92" t="s">
        <v>179</v>
      </c>
      <c r="G92">
        <v>30</v>
      </c>
      <c r="H92" s="22">
        <v>3540</v>
      </c>
      <c r="I92" s="13"/>
      <c r="J92" s="8"/>
    </row>
    <row r="93" spans="1:10" ht="14.4" x14ac:dyDescent="0.3">
      <c r="A93" s="20" t="s">
        <v>212</v>
      </c>
      <c r="B93" t="s">
        <v>162</v>
      </c>
      <c r="C93" t="s">
        <v>163</v>
      </c>
      <c r="D93" t="str">
        <f t="shared" si="2"/>
        <v>WeiAd-026</v>
      </c>
      <c r="E93" t="s">
        <v>9</v>
      </c>
      <c r="F93" t="s">
        <v>10</v>
      </c>
      <c r="G93">
        <v>38</v>
      </c>
      <c r="H93" s="22">
        <v>3430</v>
      </c>
      <c r="I93" s="13"/>
      <c r="J93" s="8"/>
    </row>
    <row r="94" spans="1:10" ht="14.4" x14ac:dyDescent="0.3">
      <c r="A94" s="20" t="s">
        <v>264</v>
      </c>
      <c r="B94" t="s">
        <v>164</v>
      </c>
      <c r="C94" t="s">
        <v>79</v>
      </c>
      <c r="D94" t="str">
        <f t="shared" si="2"/>
        <v>WeiAn-078</v>
      </c>
      <c r="E94" t="s">
        <v>15</v>
      </c>
      <c r="F94" t="s">
        <v>180</v>
      </c>
      <c r="G94">
        <v>38</v>
      </c>
      <c r="H94" s="22">
        <v>2980</v>
      </c>
      <c r="I94" s="13"/>
      <c r="J94" s="8"/>
    </row>
    <row r="95" spans="1:10" ht="14.4" x14ac:dyDescent="0.3">
      <c r="A95" s="20" t="s">
        <v>207</v>
      </c>
      <c r="B95" t="s">
        <v>165</v>
      </c>
      <c r="C95" t="s">
        <v>96</v>
      </c>
      <c r="D95" t="str">
        <f t="shared" si="2"/>
        <v>WeiEl-021</v>
      </c>
      <c r="E95" t="s">
        <v>15</v>
      </c>
      <c r="F95" t="s">
        <v>180</v>
      </c>
      <c r="G95">
        <v>20</v>
      </c>
      <c r="H95" s="22">
        <v>1540</v>
      </c>
      <c r="I95" s="13"/>
      <c r="J95" s="8"/>
    </row>
    <row r="96" spans="1:10" ht="14.4" x14ac:dyDescent="0.3">
      <c r="A96" s="20" t="s">
        <v>262</v>
      </c>
      <c r="B96" t="s">
        <v>166</v>
      </c>
      <c r="C96" t="s">
        <v>69</v>
      </c>
      <c r="D96" t="str">
        <f t="shared" si="2"/>
        <v>WitKu-076</v>
      </c>
      <c r="E96" t="s">
        <v>9</v>
      </c>
      <c r="F96" t="s">
        <v>10</v>
      </c>
      <c r="G96">
        <v>38</v>
      </c>
      <c r="H96" s="22">
        <v>3250</v>
      </c>
      <c r="I96" s="13"/>
      <c r="J96" s="8"/>
    </row>
    <row r="97" spans="1:10" ht="14.4" x14ac:dyDescent="0.3">
      <c r="A97" s="20" t="s">
        <v>230</v>
      </c>
      <c r="B97" t="s">
        <v>167</v>
      </c>
      <c r="C97" t="s">
        <v>168</v>
      </c>
      <c r="D97" t="str">
        <f t="shared" si="2"/>
        <v>WögOt-044</v>
      </c>
      <c r="E97" t="s">
        <v>9</v>
      </c>
      <c r="F97" t="s">
        <v>10</v>
      </c>
      <c r="G97">
        <v>38</v>
      </c>
      <c r="H97" s="22">
        <v>2550</v>
      </c>
      <c r="I97" s="13"/>
      <c r="J97" s="8"/>
    </row>
    <row r="98" spans="1:10" ht="14.4" x14ac:dyDescent="0.3">
      <c r="A98" s="20" t="s">
        <v>252</v>
      </c>
      <c r="B98" t="s">
        <v>169</v>
      </c>
      <c r="C98" t="s">
        <v>30</v>
      </c>
      <c r="D98" t="str">
        <f t="shared" si="2"/>
        <v>WolMa-066</v>
      </c>
      <c r="E98" t="s">
        <v>15</v>
      </c>
      <c r="F98" t="s">
        <v>10</v>
      </c>
      <c r="G98">
        <v>30</v>
      </c>
      <c r="H98" s="22">
        <v>2960</v>
      </c>
      <c r="I98" s="13"/>
      <c r="J98" s="8"/>
    </row>
    <row r="99" spans="1:10" ht="14.4" x14ac:dyDescent="0.3">
      <c r="A99" s="20" t="s">
        <v>248</v>
      </c>
      <c r="B99" t="s">
        <v>170</v>
      </c>
      <c r="C99" t="s">
        <v>171</v>
      </c>
      <c r="D99" t="str">
        <f t="shared" si="2"/>
        <v>WürIr-062</v>
      </c>
      <c r="E99" t="s">
        <v>15</v>
      </c>
      <c r="F99" t="s">
        <v>179</v>
      </c>
      <c r="G99">
        <v>25</v>
      </c>
      <c r="H99" s="22">
        <v>2150</v>
      </c>
      <c r="I99" s="13"/>
      <c r="J99" s="8"/>
    </row>
    <row r="100" spans="1:10" ht="14.4" x14ac:dyDescent="0.3">
      <c r="A100" s="20" t="s">
        <v>283</v>
      </c>
      <c r="B100" t="s">
        <v>172</v>
      </c>
      <c r="C100" t="s">
        <v>173</v>
      </c>
      <c r="D100" t="str">
        <f t="shared" ref="D100" si="3">CONCATENATE(LEFT(B100,3),LEFT(C100,2),"-",A100)</f>
        <v>WurWa-097</v>
      </c>
      <c r="E100" t="s">
        <v>9</v>
      </c>
      <c r="F100" t="s">
        <v>10</v>
      </c>
      <c r="G100">
        <v>38</v>
      </c>
      <c r="H100" s="22">
        <v>3100</v>
      </c>
      <c r="I100" s="13"/>
      <c r="J100" s="8"/>
    </row>
    <row r="101" spans="1:10" x14ac:dyDescent="0.25">
      <c r="F101" s="9"/>
    </row>
    <row r="102" spans="1:10" x14ac:dyDescent="0.25">
      <c r="F102" s="9"/>
    </row>
    <row r="103" spans="1:10" x14ac:dyDescent="0.25">
      <c r="F103" s="8"/>
    </row>
    <row r="104" spans="1:10" x14ac:dyDescent="0.25">
      <c r="F104" s="8"/>
    </row>
    <row r="105" spans="1:10" ht="13.8" x14ac:dyDescent="0.3">
      <c r="D105" s="41"/>
      <c r="F105" s="8"/>
    </row>
    <row r="106" spans="1:10" ht="13.8" x14ac:dyDescent="0.3">
      <c r="D106" s="41"/>
      <c r="F106" s="8"/>
    </row>
    <row r="107" spans="1:10" x14ac:dyDescent="0.25">
      <c r="F107" s="8"/>
    </row>
    <row r="108" spans="1:10" x14ac:dyDescent="0.25">
      <c r="F108" s="9"/>
    </row>
    <row r="109" spans="1:10" x14ac:dyDescent="0.25">
      <c r="F109" s="9"/>
    </row>
    <row r="110" spans="1:10" x14ac:dyDescent="0.25">
      <c r="F110" s="9"/>
    </row>
    <row r="111" spans="1:10" x14ac:dyDescent="0.25">
      <c r="F111" s="9"/>
    </row>
    <row r="112" spans="1:10" x14ac:dyDescent="0.25">
      <c r="F112" s="9"/>
    </row>
    <row r="113" spans="6:6" x14ac:dyDescent="0.25">
      <c r="F113" s="9"/>
    </row>
    <row r="114" spans="6:6" x14ac:dyDescent="0.25">
      <c r="F114" s="8"/>
    </row>
    <row r="115" spans="6:6" x14ac:dyDescent="0.25">
      <c r="F115" s="8"/>
    </row>
    <row r="116" spans="6:6" x14ac:dyDescent="0.25">
      <c r="F116" s="8"/>
    </row>
    <row r="117" spans="6:6" x14ac:dyDescent="0.25">
      <c r="F117" s="8"/>
    </row>
    <row r="118" spans="6:6" x14ac:dyDescent="0.25">
      <c r="F118" s="8"/>
    </row>
    <row r="119" spans="6:6" x14ac:dyDescent="0.25">
      <c r="F119" s="9"/>
    </row>
    <row r="120" spans="6:6" x14ac:dyDescent="0.25">
      <c r="F120" s="9"/>
    </row>
    <row r="121" spans="6:6" x14ac:dyDescent="0.25">
      <c r="F121" s="9"/>
    </row>
    <row r="122" spans="6:6" x14ac:dyDescent="0.25">
      <c r="F122" s="9"/>
    </row>
    <row r="123" spans="6:6" x14ac:dyDescent="0.25">
      <c r="F123" s="9"/>
    </row>
    <row r="124" spans="6:6" x14ac:dyDescent="0.25">
      <c r="F124" s="9"/>
    </row>
    <row r="125" spans="6:6" x14ac:dyDescent="0.25">
      <c r="F125" s="8"/>
    </row>
    <row r="126" spans="6:6" x14ac:dyDescent="0.25">
      <c r="F126" s="8"/>
    </row>
    <row r="127" spans="6:6" x14ac:dyDescent="0.25">
      <c r="F127" s="8"/>
    </row>
    <row r="128" spans="6:6" x14ac:dyDescent="0.25">
      <c r="F128" s="8"/>
    </row>
    <row r="129" spans="6:6" x14ac:dyDescent="0.25">
      <c r="F129" s="8"/>
    </row>
    <row r="130" spans="6:6" x14ac:dyDescent="0.25">
      <c r="F130" s="9"/>
    </row>
    <row r="131" spans="6:6" x14ac:dyDescent="0.25">
      <c r="F131" s="9"/>
    </row>
    <row r="132" spans="6:6" x14ac:dyDescent="0.25">
      <c r="F132" s="9"/>
    </row>
    <row r="133" spans="6:6" x14ac:dyDescent="0.25">
      <c r="F133" s="9"/>
    </row>
    <row r="134" spans="6:6" x14ac:dyDescent="0.25">
      <c r="F134" s="9"/>
    </row>
    <row r="135" spans="6:6" x14ac:dyDescent="0.25">
      <c r="F135" s="9"/>
    </row>
  </sheetData>
  <sortState xmlns:xlrd2="http://schemas.microsoft.com/office/spreadsheetml/2017/richdata2" ref="A4:H100">
    <sortCondition ref="B4"/>
  </sortState>
  <pageMargins left="0.78740157480314965" right="0.78740157480314965" top="0.98425196850393704" bottom="0.98425196850393704" header="0.51181102362204722" footer="0.51181102362204722"/>
  <pageSetup paperSize="9" scale="89" fitToHeight="0" orientation="portrait" r:id="rId1"/>
  <headerFooter alignWithMargins="0">
    <oddFooter>&amp;CSeite &amp;P von &amp;N</oddFooter>
  </headerFooter>
  <ignoredErrors>
    <ignoredError sqref="A4:A10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1"/>
  <sheetViews>
    <sheetView workbookViewId="0"/>
  </sheetViews>
  <sheetFormatPr baseColWidth="10" defaultRowHeight="14.4" x14ac:dyDescent="0.3"/>
  <cols>
    <col min="1" max="5" width="15.44140625" customWidth="1"/>
  </cols>
  <sheetData>
    <row r="1" spans="1:5" ht="33" customHeight="1" x14ac:dyDescent="0.3">
      <c r="A1" s="35" t="s">
        <v>183</v>
      </c>
      <c r="B1" s="35"/>
      <c r="C1" s="35"/>
      <c r="D1" s="35"/>
      <c r="E1" s="3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8"/>
  <sheetViews>
    <sheetView workbookViewId="0"/>
  </sheetViews>
  <sheetFormatPr baseColWidth="10" defaultColWidth="11.44140625" defaultRowHeight="13.2" x14ac:dyDescent="0.25"/>
  <cols>
    <col min="1" max="16384" width="11.44140625" style="14"/>
  </cols>
  <sheetData>
    <row r="1" spans="1:7" s="2" customFormat="1" ht="33" customHeight="1" x14ac:dyDescent="0.25">
      <c r="A1" s="26" t="s">
        <v>174</v>
      </c>
      <c r="B1" s="26"/>
      <c r="C1" s="26"/>
      <c r="D1" s="26"/>
      <c r="E1" s="26"/>
      <c r="F1" s="27"/>
      <c r="G1" s="15"/>
    </row>
    <row r="3" spans="1:7" ht="13.8" thickBot="1" x14ac:dyDescent="0.3">
      <c r="A3" s="24" t="s">
        <v>175</v>
      </c>
      <c r="B3" s="23" t="s">
        <v>177</v>
      </c>
      <c r="C3" s="23" t="s">
        <v>179</v>
      </c>
      <c r="D3" s="23" t="s">
        <v>178</v>
      </c>
      <c r="E3" s="23" t="s">
        <v>10</v>
      </c>
      <c r="F3" s="23" t="s">
        <v>180</v>
      </c>
    </row>
    <row r="4" spans="1:7" x14ac:dyDescent="0.25">
      <c r="A4" s="25" t="s">
        <v>176</v>
      </c>
      <c r="B4" s="16">
        <v>750300</v>
      </c>
      <c r="C4" s="16">
        <v>610300</v>
      </c>
      <c r="D4" s="16">
        <v>297800</v>
      </c>
      <c r="E4" s="16">
        <v>481200</v>
      </c>
      <c r="F4" s="16">
        <v>294600</v>
      </c>
    </row>
    <row r="5" spans="1:7" x14ac:dyDescent="0.25">
      <c r="A5" s="25" t="s">
        <v>182</v>
      </c>
      <c r="B5" s="16">
        <v>664800</v>
      </c>
      <c r="C5" s="16">
        <v>584600</v>
      </c>
      <c r="D5" s="16">
        <v>352700</v>
      </c>
      <c r="E5" s="16">
        <v>470800</v>
      </c>
      <c r="F5" s="16">
        <v>411000</v>
      </c>
    </row>
    <row r="6" spans="1:7" x14ac:dyDescent="0.25">
      <c r="A6" s="25" t="s">
        <v>181</v>
      </c>
      <c r="B6" s="16">
        <v>775000</v>
      </c>
      <c r="C6" s="16">
        <v>525000</v>
      </c>
      <c r="D6" s="16">
        <v>362500</v>
      </c>
      <c r="E6" s="16">
        <v>475000</v>
      </c>
      <c r="F6" s="16">
        <v>325000</v>
      </c>
    </row>
    <row r="7" spans="1:7" x14ac:dyDescent="0.25">
      <c r="A7" s="25" t="s">
        <v>286</v>
      </c>
      <c r="B7" s="16">
        <v>795000</v>
      </c>
      <c r="C7" s="16">
        <v>600000</v>
      </c>
      <c r="D7" s="16">
        <v>400000</v>
      </c>
      <c r="E7" s="16">
        <v>525000</v>
      </c>
      <c r="F7" s="16">
        <v>350000</v>
      </c>
    </row>
    <row r="8" spans="1:7" ht="33" customHeight="1" x14ac:dyDescent="0.25"/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"/>
  <sheetViews>
    <sheetView workbookViewId="0"/>
  </sheetViews>
  <sheetFormatPr baseColWidth="10" defaultColWidth="11.44140625" defaultRowHeight="13.2" x14ac:dyDescent="0.25"/>
  <cols>
    <col min="1" max="16384" width="11.44140625" style="14"/>
  </cols>
  <sheetData>
    <row r="1" spans="1:7" s="2" customFormat="1" ht="33" customHeight="1" x14ac:dyDescent="0.25">
      <c r="A1" s="34" t="s">
        <v>284</v>
      </c>
      <c r="B1" s="34"/>
      <c r="C1" s="34"/>
      <c r="D1" s="34"/>
      <c r="E1" s="34"/>
      <c r="F1" s="14"/>
      <c r="G1" s="15"/>
    </row>
    <row r="3" spans="1:7" ht="13.8" thickBot="1" x14ac:dyDescent="0.3">
      <c r="A3" s="40" t="s">
        <v>4</v>
      </c>
      <c r="B3" s="31" t="s">
        <v>175</v>
      </c>
    </row>
    <row r="4" spans="1:7" x14ac:dyDescent="0.25">
      <c r="A4" s="29" t="s">
        <v>177</v>
      </c>
      <c r="B4" s="28">
        <v>850000</v>
      </c>
    </row>
    <row r="5" spans="1:7" x14ac:dyDescent="0.25">
      <c r="A5" s="29" t="s">
        <v>179</v>
      </c>
      <c r="B5" s="28">
        <v>600000</v>
      </c>
    </row>
    <row r="6" spans="1:7" x14ac:dyDescent="0.25">
      <c r="A6" s="29" t="s">
        <v>178</v>
      </c>
      <c r="B6" s="28">
        <v>400000</v>
      </c>
    </row>
    <row r="7" spans="1:7" x14ac:dyDescent="0.25">
      <c r="A7" s="29" t="s">
        <v>10</v>
      </c>
      <c r="B7" s="28">
        <v>525000</v>
      </c>
    </row>
    <row r="8" spans="1:7" ht="13.8" thickBot="1" x14ac:dyDescent="0.3">
      <c r="A8" s="46" t="s">
        <v>180</v>
      </c>
      <c r="B8" s="47">
        <v>350000</v>
      </c>
    </row>
    <row r="9" spans="1:7" s="50" customFormat="1" ht="25.5" customHeight="1" x14ac:dyDescent="0.3">
      <c r="A9" s="48" t="s">
        <v>299</v>
      </c>
      <c r="B9" s="49">
        <f>SUM(B4:B8)</f>
        <v>2725000</v>
      </c>
    </row>
    <row r="10" spans="1:7" ht="33" customHeight="1" x14ac:dyDescent="0.25"/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workbookViewId="0"/>
  </sheetViews>
  <sheetFormatPr baseColWidth="10" defaultColWidth="11.44140625" defaultRowHeight="13.2" x14ac:dyDescent="0.25"/>
  <cols>
    <col min="1" max="16384" width="11.44140625" style="14"/>
  </cols>
  <sheetData>
    <row r="1" spans="1:7" s="2" customFormat="1" ht="33" customHeight="1" x14ac:dyDescent="0.25">
      <c r="A1" s="34" t="s">
        <v>287</v>
      </c>
      <c r="B1" s="34"/>
      <c r="C1" s="34"/>
      <c r="D1" s="34"/>
      <c r="E1" s="34"/>
      <c r="F1" s="14"/>
      <c r="G1" s="15"/>
    </row>
    <row r="3" spans="1:7" ht="13.8" thickBot="1" x14ac:dyDescent="0.3">
      <c r="A3" s="33"/>
      <c r="B3" s="31" t="s">
        <v>175</v>
      </c>
      <c r="C3" s="32" t="s">
        <v>285</v>
      </c>
    </row>
    <row r="4" spans="1:7" x14ac:dyDescent="0.25">
      <c r="A4" s="25" t="s">
        <v>176</v>
      </c>
      <c r="B4" s="28">
        <v>2194200</v>
      </c>
      <c r="C4" s="30">
        <v>150300</v>
      </c>
    </row>
    <row r="5" spans="1:7" x14ac:dyDescent="0.25">
      <c r="A5" s="25" t="s">
        <v>182</v>
      </c>
      <c r="B5" s="28">
        <v>2282900</v>
      </c>
      <c r="C5" s="30">
        <v>163800</v>
      </c>
    </row>
    <row r="6" spans="1:7" x14ac:dyDescent="0.25">
      <c r="A6" s="25" t="s">
        <v>181</v>
      </c>
      <c r="B6" s="28">
        <v>2262500</v>
      </c>
      <c r="C6" s="30">
        <v>200000</v>
      </c>
    </row>
    <row r="7" spans="1:7" x14ac:dyDescent="0.25">
      <c r="A7" s="25" t="s">
        <v>286</v>
      </c>
      <c r="B7" s="28">
        <v>2670000</v>
      </c>
      <c r="C7" s="30">
        <v>195400</v>
      </c>
    </row>
    <row r="8" spans="1:7" ht="27.75" customHeight="1" x14ac:dyDescent="0.25"/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35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x14ac:dyDescent="0.25"/>
  <cols>
    <col min="1" max="1" width="17.44140625" style="2" customWidth="1"/>
    <col min="2" max="2" width="14.88671875" style="2" customWidth="1"/>
    <col min="3" max="3" width="11.5546875" style="2" bestFit="1" customWidth="1"/>
    <col min="4" max="4" width="10.5546875" style="2" customWidth="1"/>
    <col min="5" max="5" width="15.5546875" style="2" customWidth="1"/>
    <col min="6" max="6" width="15.6640625" style="3" bestFit="1" customWidth="1"/>
    <col min="7" max="7" width="11.88671875" style="3" customWidth="1"/>
    <col min="8" max="8" width="17.6640625" style="4" customWidth="1"/>
    <col min="9" max="9" width="12.33203125" style="2" customWidth="1"/>
    <col min="10" max="10" width="15.5546875" style="1" customWidth="1"/>
    <col min="11" max="16384" width="11.44140625" style="2"/>
  </cols>
  <sheetData>
    <row r="1" spans="1:10" ht="33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5"/>
    </row>
    <row r="2" spans="1:10" ht="27.75" customHeight="1" x14ac:dyDescent="0.25">
      <c r="I2" s="5"/>
    </row>
    <row r="3" spans="1:10" s="7" customFormat="1" ht="15" thickBot="1" x14ac:dyDescent="0.35">
      <c r="A3" s="17" t="s">
        <v>1</v>
      </c>
      <c r="B3" s="17" t="s">
        <v>2</v>
      </c>
      <c r="C3" s="17" t="s">
        <v>3</v>
      </c>
      <c r="D3" s="17" t="s">
        <v>4</v>
      </c>
      <c r="E3" s="17" t="s">
        <v>289</v>
      </c>
      <c r="F3" s="18" t="s">
        <v>5</v>
      </c>
      <c r="G3" s="21" t="s">
        <v>6</v>
      </c>
      <c r="H3" s="39"/>
    </row>
    <row r="4" spans="1:10" s="12" customFormat="1" ht="14.4" x14ac:dyDescent="0.3">
      <c r="A4" t="s">
        <v>7</v>
      </c>
      <c r="B4" t="s">
        <v>8</v>
      </c>
      <c r="C4" t="s">
        <v>9</v>
      </c>
      <c r="D4" t="s">
        <v>10</v>
      </c>
      <c r="E4" t="s">
        <v>291</v>
      </c>
      <c r="F4">
        <v>25</v>
      </c>
      <c r="G4" s="22">
        <v>2095</v>
      </c>
      <c r="H4" s="22"/>
      <c r="I4" s="11"/>
    </row>
    <row r="5" spans="1:10" ht="14.4" x14ac:dyDescent="0.3">
      <c r="A5" t="s">
        <v>11</v>
      </c>
      <c r="B5" t="s">
        <v>12</v>
      </c>
      <c r="C5" t="s">
        <v>9</v>
      </c>
      <c r="D5" t="s">
        <v>180</v>
      </c>
      <c r="E5" t="s">
        <v>290</v>
      </c>
      <c r="F5">
        <v>30</v>
      </c>
      <c r="G5" s="22">
        <v>3070</v>
      </c>
      <c r="H5" s="22"/>
      <c r="I5" s="8"/>
      <c r="J5" s="2"/>
    </row>
    <row r="6" spans="1:10" ht="14.4" x14ac:dyDescent="0.3">
      <c r="A6" t="s">
        <v>13</v>
      </c>
      <c r="B6" t="s">
        <v>14</v>
      </c>
      <c r="C6" t="s">
        <v>15</v>
      </c>
      <c r="D6" t="s">
        <v>178</v>
      </c>
      <c r="E6" t="s">
        <v>291</v>
      </c>
      <c r="F6">
        <v>38</v>
      </c>
      <c r="G6" s="22">
        <v>2790</v>
      </c>
      <c r="H6" s="22"/>
      <c r="I6" s="8"/>
      <c r="J6" s="2"/>
    </row>
    <row r="7" spans="1:10" ht="14.4" x14ac:dyDescent="0.3">
      <c r="A7" t="s">
        <v>16</v>
      </c>
      <c r="B7" t="s">
        <v>17</v>
      </c>
      <c r="C7" t="s">
        <v>15</v>
      </c>
      <c r="D7" t="s">
        <v>177</v>
      </c>
      <c r="E7" t="s">
        <v>291</v>
      </c>
      <c r="F7">
        <v>38</v>
      </c>
      <c r="G7" s="22">
        <v>3500</v>
      </c>
      <c r="H7" s="22"/>
      <c r="I7" s="8"/>
      <c r="J7" s="2"/>
    </row>
    <row r="8" spans="1:10" ht="14.4" x14ac:dyDescent="0.3">
      <c r="A8" t="s">
        <v>18</v>
      </c>
      <c r="B8" t="s">
        <v>17</v>
      </c>
      <c r="C8" t="s">
        <v>15</v>
      </c>
      <c r="D8" t="s">
        <v>177</v>
      </c>
      <c r="E8" t="s">
        <v>290</v>
      </c>
      <c r="F8">
        <v>20</v>
      </c>
      <c r="G8" s="22">
        <v>1750</v>
      </c>
      <c r="H8" s="22"/>
      <c r="I8" s="8"/>
      <c r="J8" s="2"/>
    </row>
    <row r="9" spans="1:10" ht="14.4" x14ac:dyDescent="0.3">
      <c r="A9" t="s">
        <v>19</v>
      </c>
      <c r="B9" t="s">
        <v>12</v>
      </c>
      <c r="C9" t="s">
        <v>9</v>
      </c>
      <c r="D9" t="s">
        <v>10</v>
      </c>
      <c r="E9" t="s">
        <v>290</v>
      </c>
      <c r="F9">
        <v>20</v>
      </c>
      <c r="G9" s="22">
        <v>1400</v>
      </c>
      <c r="H9" s="22"/>
      <c r="I9" s="8"/>
      <c r="J9" s="2"/>
    </row>
    <row r="10" spans="1:10" ht="14.4" x14ac:dyDescent="0.3">
      <c r="A10" t="s">
        <v>296</v>
      </c>
      <c r="B10" t="s">
        <v>20</v>
      </c>
      <c r="C10" t="s">
        <v>9</v>
      </c>
      <c r="D10" t="s">
        <v>179</v>
      </c>
      <c r="E10" t="s">
        <v>291</v>
      </c>
      <c r="F10">
        <v>38</v>
      </c>
      <c r="G10" s="22">
        <v>3000</v>
      </c>
      <c r="H10" s="22"/>
      <c r="I10" s="8"/>
      <c r="J10" s="2"/>
    </row>
    <row r="11" spans="1:10" ht="14.4" x14ac:dyDescent="0.3">
      <c r="A11" t="s">
        <v>21</v>
      </c>
      <c r="B11" t="s">
        <v>22</v>
      </c>
      <c r="C11" t="s">
        <v>15</v>
      </c>
      <c r="D11" t="s">
        <v>180</v>
      </c>
      <c r="E11" t="s">
        <v>293</v>
      </c>
      <c r="F11">
        <v>38</v>
      </c>
      <c r="G11" s="22">
        <v>3620</v>
      </c>
      <c r="H11" s="22"/>
      <c r="I11" s="8"/>
      <c r="J11" s="2"/>
    </row>
    <row r="12" spans="1:10" ht="14.4" x14ac:dyDescent="0.3">
      <c r="A12" t="s">
        <v>23</v>
      </c>
      <c r="B12" t="s">
        <v>24</v>
      </c>
      <c r="C12" t="s">
        <v>15</v>
      </c>
      <c r="D12" t="s">
        <v>179</v>
      </c>
      <c r="E12" t="s">
        <v>293</v>
      </c>
      <c r="F12">
        <v>38</v>
      </c>
      <c r="G12" s="22">
        <v>2880</v>
      </c>
      <c r="H12" s="22"/>
      <c r="I12" s="8"/>
      <c r="J12" s="2"/>
    </row>
    <row r="13" spans="1:10" ht="14.4" x14ac:dyDescent="0.3">
      <c r="A13" t="s">
        <v>25</v>
      </c>
      <c r="B13" t="s">
        <v>26</v>
      </c>
      <c r="C13" t="s">
        <v>9</v>
      </c>
      <c r="D13" t="s">
        <v>180</v>
      </c>
      <c r="E13" t="s">
        <v>290</v>
      </c>
      <c r="F13">
        <v>38</v>
      </c>
      <c r="G13" s="22">
        <v>3760</v>
      </c>
      <c r="H13" s="22"/>
      <c r="I13" s="8"/>
      <c r="J13" s="2"/>
    </row>
    <row r="14" spans="1:10" ht="14.4" x14ac:dyDescent="0.3">
      <c r="A14" t="s">
        <v>27</v>
      </c>
      <c r="B14" t="s">
        <v>28</v>
      </c>
      <c r="C14" t="s">
        <v>9</v>
      </c>
      <c r="D14" t="s">
        <v>180</v>
      </c>
      <c r="E14" t="s">
        <v>291</v>
      </c>
      <c r="F14">
        <v>38</v>
      </c>
      <c r="G14" s="22">
        <v>3370</v>
      </c>
      <c r="H14" s="22"/>
      <c r="I14" s="8"/>
      <c r="J14" s="2"/>
    </row>
    <row r="15" spans="1:10" ht="14.4" x14ac:dyDescent="0.3">
      <c r="A15" t="s">
        <v>29</v>
      </c>
      <c r="B15" t="s">
        <v>30</v>
      </c>
      <c r="C15" t="s">
        <v>15</v>
      </c>
      <c r="D15" t="s">
        <v>10</v>
      </c>
      <c r="E15" t="s">
        <v>291</v>
      </c>
      <c r="F15">
        <v>38</v>
      </c>
      <c r="G15" s="22">
        <v>2300</v>
      </c>
      <c r="H15" s="22"/>
      <c r="I15" s="8"/>
      <c r="J15" s="2"/>
    </row>
    <row r="16" spans="1:10" ht="14.4" x14ac:dyDescent="0.3">
      <c r="A16" t="s">
        <v>31</v>
      </c>
      <c r="B16" t="s">
        <v>32</v>
      </c>
      <c r="C16" t="s">
        <v>9</v>
      </c>
      <c r="D16" t="s">
        <v>180</v>
      </c>
      <c r="E16" t="s">
        <v>294</v>
      </c>
      <c r="F16">
        <v>30</v>
      </c>
      <c r="G16" s="22">
        <v>2690</v>
      </c>
      <c r="H16" s="22"/>
      <c r="I16" s="8"/>
      <c r="J16" s="2"/>
    </row>
    <row r="17" spans="1:10" ht="14.4" x14ac:dyDescent="0.3">
      <c r="A17" t="s">
        <v>33</v>
      </c>
      <c r="B17" t="s">
        <v>34</v>
      </c>
      <c r="C17" t="s">
        <v>9</v>
      </c>
      <c r="D17" t="s">
        <v>179</v>
      </c>
      <c r="E17" t="s">
        <v>291</v>
      </c>
      <c r="F17">
        <v>25</v>
      </c>
      <c r="G17" s="22">
        <v>1970</v>
      </c>
      <c r="H17" s="22"/>
      <c r="I17" s="8"/>
      <c r="J17" s="2"/>
    </row>
    <row r="18" spans="1:10" ht="14.4" x14ac:dyDescent="0.3">
      <c r="A18" t="s">
        <v>35</v>
      </c>
      <c r="B18" t="s">
        <v>36</v>
      </c>
      <c r="C18" t="s">
        <v>9</v>
      </c>
      <c r="D18" t="s">
        <v>178</v>
      </c>
      <c r="E18" t="s">
        <v>294</v>
      </c>
      <c r="F18">
        <v>38</v>
      </c>
      <c r="G18" s="22">
        <v>2750</v>
      </c>
      <c r="H18" s="22"/>
      <c r="I18" s="8"/>
      <c r="J18" s="2"/>
    </row>
    <row r="19" spans="1:10" ht="14.4" x14ac:dyDescent="0.3">
      <c r="A19" t="s">
        <v>35</v>
      </c>
      <c r="B19" t="s">
        <v>24</v>
      </c>
      <c r="C19" t="s">
        <v>15</v>
      </c>
      <c r="D19" t="s">
        <v>10</v>
      </c>
      <c r="E19" t="s">
        <v>290</v>
      </c>
      <c r="F19">
        <v>38</v>
      </c>
      <c r="G19" s="22">
        <v>3190</v>
      </c>
      <c r="H19" s="22"/>
      <c r="I19" s="8"/>
      <c r="J19" s="2"/>
    </row>
    <row r="20" spans="1:10" ht="14.4" x14ac:dyDescent="0.3">
      <c r="A20" t="s">
        <v>37</v>
      </c>
      <c r="B20" t="s">
        <v>38</v>
      </c>
      <c r="C20" t="s">
        <v>9</v>
      </c>
      <c r="D20" t="s">
        <v>180</v>
      </c>
      <c r="E20" t="s">
        <v>293</v>
      </c>
      <c r="F20">
        <v>30</v>
      </c>
      <c r="G20" s="22">
        <v>3470</v>
      </c>
      <c r="H20" s="22"/>
      <c r="I20" s="8"/>
      <c r="J20" s="2"/>
    </row>
    <row r="21" spans="1:10" ht="14.4" x14ac:dyDescent="0.3">
      <c r="A21" t="s">
        <v>184</v>
      </c>
      <c r="B21" t="s">
        <v>39</v>
      </c>
      <c r="C21" t="s">
        <v>15</v>
      </c>
      <c r="D21" t="s">
        <v>179</v>
      </c>
      <c r="E21" t="s">
        <v>291</v>
      </c>
      <c r="F21">
        <v>38</v>
      </c>
      <c r="G21" s="22">
        <v>3760</v>
      </c>
      <c r="H21" s="22"/>
      <c r="I21" s="8"/>
      <c r="J21" s="2"/>
    </row>
    <row r="22" spans="1:10" ht="14.4" x14ac:dyDescent="0.3">
      <c r="A22" t="s">
        <v>40</v>
      </c>
      <c r="B22" t="s">
        <v>41</v>
      </c>
      <c r="C22" t="s">
        <v>15</v>
      </c>
      <c r="D22" t="s">
        <v>179</v>
      </c>
      <c r="E22" t="s">
        <v>293</v>
      </c>
      <c r="F22">
        <v>38</v>
      </c>
      <c r="G22" s="22">
        <v>3010</v>
      </c>
      <c r="H22" s="22"/>
      <c r="I22" s="8"/>
      <c r="J22" s="2"/>
    </row>
    <row r="23" spans="1:10" ht="14.4" x14ac:dyDescent="0.3">
      <c r="A23" t="s">
        <v>42</v>
      </c>
      <c r="B23" t="s">
        <v>43</v>
      </c>
      <c r="C23" t="s">
        <v>15</v>
      </c>
      <c r="D23" t="s">
        <v>10</v>
      </c>
      <c r="E23" t="s">
        <v>291</v>
      </c>
      <c r="F23">
        <v>38</v>
      </c>
      <c r="G23" s="22">
        <v>2810</v>
      </c>
      <c r="H23" s="22"/>
      <c r="I23" s="8"/>
      <c r="J23" s="2"/>
    </row>
    <row r="24" spans="1:10" ht="14.4" x14ac:dyDescent="0.3">
      <c r="A24" t="s">
        <v>44</v>
      </c>
      <c r="B24" t="s">
        <v>38</v>
      </c>
      <c r="C24" t="s">
        <v>9</v>
      </c>
      <c r="D24" t="s">
        <v>10</v>
      </c>
      <c r="E24" t="s">
        <v>294</v>
      </c>
      <c r="F24">
        <v>38</v>
      </c>
      <c r="G24" s="22">
        <v>2660</v>
      </c>
      <c r="H24" s="22"/>
      <c r="I24" s="8"/>
      <c r="J24" s="2"/>
    </row>
    <row r="25" spans="1:10" ht="14.4" x14ac:dyDescent="0.3">
      <c r="A25" t="s">
        <v>45</v>
      </c>
      <c r="B25" t="s">
        <v>8</v>
      </c>
      <c r="C25" t="s">
        <v>9</v>
      </c>
      <c r="D25" t="s">
        <v>180</v>
      </c>
      <c r="E25" t="s">
        <v>291</v>
      </c>
      <c r="F25">
        <v>30</v>
      </c>
      <c r="G25" s="22">
        <v>3330</v>
      </c>
      <c r="H25" s="22"/>
      <c r="I25" s="8"/>
      <c r="J25" s="2"/>
    </row>
    <row r="26" spans="1:10" ht="14.4" x14ac:dyDescent="0.3">
      <c r="A26" t="s">
        <v>46</v>
      </c>
      <c r="B26" t="s">
        <v>47</v>
      </c>
      <c r="C26" t="s">
        <v>15</v>
      </c>
      <c r="D26" t="s">
        <v>180</v>
      </c>
      <c r="E26" t="s">
        <v>293</v>
      </c>
      <c r="F26">
        <v>38</v>
      </c>
      <c r="G26" s="22">
        <v>3670</v>
      </c>
      <c r="H26" s="22"/>
      <c r="I26" s="8"/>
      <c r="J26" s="2"/>
    </row>
    <row r="27" spans="1:10" ht="14.4" x14ac:dyDescent="0.3">
      <c r="A27" t="s">
        <v>48</v>
      </c>
      <c r="B27" t="s">
        <v>30</v>
      </c>
      <c r="C27" t="s">
        <v>15</v>
      </c>
      <c r="D27" t="s">
        <v>179</v>
      </c>
      <c r="E27" t="s">
        <v>293</v>
      </c>
      <c r="F27">
        <v>30</v>
      </c>
      <c r="G27" s="22">
        <v>2280</v>
      </c>
      <c r="H27" s="22"/>
      <c r="I27" s="8"/>
      <c r="J27" s="2"/>
    </row>
    <row r="28" spans="1:10" ht="14.4" x14ac:dyDescent="0.3">
      <c r="A28" t="s">
        <v>49</v>
      </c>
      <c r="B28" t="s">
        <v>50</v>
      </c>
      <c r="C28" t="s">
        <v>15</v>
      </c>
      <c r="D28" t="s">
        <v>177</v>
      </c>
      <c r="E28" t="s">
        <v>294</v>
      </c>
      <c r="F28">
        <v>38</v>
      </c>
      <c r="G28" s="22">
        <v>3280</v>
      </c>
      <c r="H28" s="22"/>
      <c r="I28" s="8"/>
      <c r="J28" s="2"/>
    </row>
    <row r="29" spans="1:10" ht="14.4" x14ac:dyDescent="0.3">
      <c r="A29" t="s">
        <v>51</v>
      </c>
      <c r="B29" t="s">
        <v>30</v>
      </c>
      <c r="C29" t="s">
        <v>15</v>
      </c>
      <c r="D29" t="s">
        <v>179</v>
      </c>
      <c r="E29" t="s">
        <v>294</v>
      </c>
      <c r="F29">
        <v>30</v>
      </c>
      <c r="G29" s="22">
        <v>3370</v>
      </c>
      <c r="H29" s="22"/>
      <c r="I29" s="8"/>
      <c r="J29" s="2"/>
    </row>
    <row r="30" spans="1:10" ht="14.4" x14ac:dyDescent="0.3">
      <c r="A30" t="s">
        <v>52</v>
      </c>
      <c r="B30" t="s">
        <v>53</v>
      </c>
      <c r="C30" t="s">
        <v>15</v>
      </c>
      <c r="D30" t="s">
        <v>180</v>
      </c>
      <c r="E30" t="s">
        <v>295</v>
      </c>
      <c r="F30">
        <v>38</v>
      </c>
      <c r="G30" s="22">
        <v>2560</v>
      </c>
      <c r="H30" s="22"/>
      <c r="I30" s="8"/>
      <c r="J30" s="2"/>
    </row>
    <row r="31" spans="1:10" ht="14.4" x14ac:dyDescent="0.3">
      <c r="A31" t="s">
        <v>54</v>
      </c>
      <c r="B31" t="s">
        <v>55</v>
      </c>
      <c r="C31" t="s">
        <v>9</v>
      </c>
      <c r="D31" t="s">
        <v>10</v>
      </c>
      <c r="E31" t="s">
        <v>291</v>
      </c>
      <c r="F31">
        <v>38</v>
      </c>
      <c r="G31" s="22">
        <v>3065</v>
      </c>
      <c r="H31" s="22"/>
      <c r="I31" s="8"/>
      <c r="J31" s="2"/>
    </row>
    <row r="32" spans="1:10" ht="14.4" x14ac:dyDescent="0.3">
      <c r="A32" t="s">
        <v>56</v>
      </c>
      <c r="B32" t="s">
        <v>30</v>
      </c>
      <c r="C32" t="s">
        <v>15</v>
      </c>
      <c r="D32" t="s">
        <v>179</v>
      </c>
      <c r="E32" t="s">
        <v>292</v>
      </c>
      <c r="F32">
        <v>38</v>
      </c>
      <c r="G32" s="22">
        <v>3480</v>
      </c>
      <c r="H32" s="22"/>
      <c r="I32" s="8"/>
      <c r="J32" s="2"/>
    </row>
    <row r="33" spans="1:10" ht="14.4" x14ac:dyDescent="0.3">
      <c r="A33" t="s">
        <v>57</v>
      </c>
      <c r="B33" t="s">
        <v>30</v>
      </c>
      <c r="C33" t="s">
        <v>15</v>
      </c>
      <c r="D33" t="s">
        <v>10</v>
      </c>
      <c r="E33" t="s">
        <v>293</v>
      </c>
      <c r="F33">
        <v>38</v>
      </c>
      <c r="G33" s="22">
        <v>3540</v>
      </c>
      <c r="H33" s="22"/>
      <c r="I33" s="8"/>
      <c r="J33" s="2"/>
    </row>
    <row r="34" spans="1:10" ht="14.4" x14ac:dyDescent="0.3">
      <c r="A34" t="s">
        <v>58</v>
      </c>
      <c r="B34" t="s">
        <v>59</v>
      </c>
      <c r="C34" t="s">
        <v>15</v>
      </c>
      <c r="D34" t="s">
        <v>10</v>
      </c>
      <c r="E34" t="s">
        <v>290</v>
      </c>
      <c r="F34">
        <v>38</v>
      </c>
      <c r="G34" s="22">
        <v>3130</v>
      </c>
      <c r="H34" s="22"/>
      <c r="I34" s="8"/>
      <c r="J34" s="2"/>
    </row>
    <row r="35" spans="1:10" ht="14.4" x14ac:dyDescent="0.3">
      <c r="A35" t="s">
        <v>60</v>
      </c>
      <c r="B35" t="s">
        <v>61</v>
      </c>
      <c r="C35" t="s">
        <v>15</v>
      </c>
      <c r="D35" t="s">
        <v>10</v>
      </c>
      <c r="E35" t="s">
        <v>290</v>
      </c>
      <c r="F35">
        <v>38</v>
      </c>
      <c r="G35" s="22">
        <v>2000</v>
      </c>
      <c r="H35" s="22"/>
      <c r="I35" s="8"/>
      <c r="J35" s="2"/>
    </row>
    <row r="36" spans="1:10" ht="14.4" x14ac:dyDescent="0.3">
      <c r="A36" t="s">
        <v>62</v>
      </c>
      <c r="B36" t="s">
        <v>63</v>
      </c>
      <c r="C36" t="s">
        <v>9</v>
      </c>
      <c r="D36" t="s">
        <v>180</v>
      </c>
      <c r="E36" t="s">
        <v>291</v>
      </c>
      <c r="F36">
        <v>38</v>
      </c>
      <c r="G36" s="22">
        <v>2700</v>
      </c>
      <c r="H36" s="22"/>
      <c r="I36" s="8"/>
      <c r="J36" s="2"/>
    </row>
    <row r="37" spans="1:10" ht="14.4" x14ac:dyDescent="0.3">
      <c r="A37" t="s">
        <v>64</v>
      </c>
      <c r="B37" t="s">
        <v>65</v>
      </c>
      <c r="C37" t="s">
        <v>15</v>
      </c>
      <c r="D37" t="s">
        <v>10</v>
      </c>
      <c r="E37" t="s">
        <v>292</v>
      </c>
      <c r="F37">
        <v>38</v>
      </c>
      <c r="G37" s="22">
        <v>2730</v>
      </c>
      <c r="H37" s="22"/>
      <c r="I37" s="8"/>
      <c r="J37" s="2"/>
    </row>
    <row r="38" spans="1:10" ht="14.4" x14ac:dyDescent="0.3">
      <c r="A38" t="s">
        <v>66</v>
      </c>
      <c r="B38" t="s">
        <v>67</v>
      </c>
      <c r="C38" t="s">
        <v>15</v>
      </c>
      <c r="D38" t="s">
        <v>179</v>
      </c>
      <c r="E38" t="s">
        <v>291</v>
      </c>
      <c r="F38">
        <v>38</v>
      </c>
      <c r="G38" s="22">
        <v>2130</v>
      </c>
      <c r="H38" s="22"/>
      <c r="I38" s="8"/>
      <c r="J38" s="2"/>
    </row>
    <row r="39" spans="1:10" ht="14.4" x14ac:dyDescent="0.3">
      <c r="A39" t="s">
        <v>68</v>
      </c>
      <c r="B39" t="s">
        <v>69</v>
      </c>
      <c r="C39" t="s">
        <v>9</v>
      </c>
      <c r="D39" t="s">
        <v>10</v>
      </c>
      <c r="E39" t="s">
        <v>291</v>
      </c>
      <c r="F39">
        <v>38</v>
      </c>
      <c r="G39" s="22">
        <v>2720</v>
      </c>
      <c r="H39" s="22"/>
      <c r="I39" s="8"/>
      <c r="J39" s="2"/>
    </row>
    <row r="40" spans="1:10" ht="14.4" x14ac:dyDescent="0.3">
      <c r="A40" t="s">
        <v>70</v>
      </c>
      <c r="B40" t="s">
        <v>71</v>
      </c>
      <c r="C40" t="s">
        <v>9</v>
      </c>
      <c r="D40" t="s">
        <v>178</v>
      </c>
      <c r="E40" t="s">
        <v>290</v>
      </c>
      <c r="F40">
        <v>20</v>
      </c>
      <c r="G40" s="22">
        <v>1500</v>
      </c>
      <c r="H40" s="22"/>
      <c r="I40" s="8"/>
      <c r="J40" s="2"/>
    </row>
    <row r="41" spans="1:10" ht="14.4" x14ac:dyDescent="0.3">
      <c r="A41" t="s">
        <v>72</v>
      </c>
      <c r="B41" t="s">
        <v>73</v>
      </c>
      <c r="C41" t="s">
        <v>15</v>
      </c>
      <c r="D41" t="s">
        <v>179</v>
      </c>
      <c r="E41" t="s">
        <v>293</v>
      </c>
      <c r="F41">
        <v>38</v>
      </c>
      <c r="G41" s="22">
        <v>4050</v>
      </c>
      <c r="H41" s="22"/>
      <c r="I41" s="8"/>
      <c r="J41" s="2"/>
    </row>
    <row r="42" spans="1:10" ht="14.4" x14ac:dyDescent="0.3">
      <c r="A42" t="s">
        <v>74</v>
      </c>
      <c r="B42" t="s">
        <v>75</v>
      </c>
      <c r="C42" t="s">
        <v>15</v>
      </c>
      <c r="D42" t="s">
        <v>10</v>
      </c>
      <c r="E42" t="s">
        <v>295</v>
      </c>
      <c r="F42">
        <v>15</v>
      </c>
      <c r="G42" s="22">
        <v>1200</v>
      </c>
      <c r="H42" s="22"/>
      <c r="I42" s="8"/>
      <c r="J42" s="2"/>
    </row>
    <row r="43" spans="1:10" ht="14.4" x14ac:dyDescent="0.3">
      <c r="A43" t="s">
        <v>76</v>
      </c>
      <c r="B43" t="s">
        <v>77</v>
      </c>
      <c r="C43" t="s">
        <v>15</v>
      </c>
      <c r="D43" t="s">
        <v>180</v>
      </c>
      <c r="E43" t="s">
        <v>292</v>
      </c>
      <c r="F43">
        <v>38</v>
      </c>
      <c r="G43" s="22">
        <v>2950</v>
      </c>
      <c r="H43" s="22"/>
      <c r="I43" s="8"/>
      <c r="J43" s="2"/>
    </row>
    <row r="44" spans="1:10" ht="14.4" x14ac:dyDescent="0.3">
      <c r="A44" t="s">
        <v>78</v>
      </c>
      <c r="B44" t="s">
        <v>79</v>
      </c>
      <c r="C44" t="s">
        <v>15</v>
      </c>
      <c r="D44" t="s">
        <v>180</v>
      </c>
      <c r="E44" t="s">
        <v>290</v>
      </c>
      <c r="F44">
        <v>38</v>
      </c>
      <c r="G44" s="22">
        <v>3680</v>
      </c>
      <c r="H44" s="22"/>
      <c r="I44" s="8"/>
      <c r="J44" s="2"/>
    </row>
    <row r="45" spans="1:10" ht="14.4" x14ac:dyDescent="0.3">
      <c r="A45" t="s">
        <v>78</v>
      </c>
      <c r="B45" t="s">
        <v>28</v>
      </c>
      <c r="C45" t="s">
        <v>9</v>
      </c>
      <c r="D45" t="s">
        <v>10</v>
      </c>
      <c r="E45" t="s">
        <v>291</v>
      </c>
      <c r="F45">
        <v>30</v>
      </c>
      <c r="G45" s="22">
        <v>2980</v>
      </c>
      <c r="H45" s="22"/>
      <c r="I45" s="8"/>
      <c r="J45" s="2"/>
    </row>
    <row r="46" spans="1:10" ht="14.4" x14ac:dyDescent="0.3">
      <c r="A46" t="s">
        <v>78</v>
      </c>
      <c r="B46" t="s">
        <v>28</v>
      </c>
      <c r="C46" t="s">
        <v>9</v>
      </c>
      <c r="D46" t="s">
        <v>178</v>
      </c>
      <c r="E46" t="s">
        <v>292</v>
      </c>
      <c r="F46">
        <v>38</v>
      </c>
      <c r="G46" s="22">
        <v>2160</v>
      </c>
      <c r="H46" s="22"/>
      <c r="I46" s="8"/>
      <c r="J46" s="2"/>
    </row>
    <row r="47" spans="1:10" ht="14.4" x14ac:dyDescent="0.3">
      <c r="A47" t="s">
        <v>80</v>
      </c>
      <c r="B47" t="s">
        <v>81</v>
      </c>
      <c r="C47" t="s">
        <v>9</v>
      </c>
      <c r="D47" t="s">
        <v>180</v>
      </c>
      <c r="E47" t="s">
        <v>291</v>
      </c>
      <c r="F47">
        <v>30</v>
      </c>
      <c r="G47" s="22">
        <v>2560</v>
      </c>
      <c r="H47" s="22"/>
      <c r="I47" s="8"/>
      <c r="J47" s="2"/>
    </row>
    <row r="48" spans="1:10" ht="14.4" x14ac:dyDescent="0.3">
      <c r="A48" t="s">
        <v>82</v>
      </c>
      <c r="B48" t="s">
        <v>83</v>
      </c>
      <c r="C48" t="s">
        <v>15</v>
      </c>
      <c r="D48" t="s">
        <v>178</v>
      </c>
      <c r="E48" t="s">
        <v>292</v>
      </c>
      <c r="F48">
        <v>38</v>
      </c>
      <c r="G48" s="22">
        <v>3220</v>
      </c>
      <c r="H48" s="22"/>
      <c r="I48" s="8"/>
      <c r="J48" s="2"/>
    </row>
    <row r="49" spans="1:10" ht="14.4" x14ac:dyDescent="0.3">
      <c r="A49" t="s">
        <v>84</v>
      </c>
      <c r="B49" t="s">
        <v>85</v>
      </c>
      <c r="C49" t="s">
        <v>15</v>
      </c>
      <c r="D49" t="s">
        <v>178</v>
      </c>
      <c r="E49" t="s">
        <v>294</v>
      </c>
      <c r="F49">
        <v>38</v>
      </c>
      <c r="G49" s="22">
        <v>3520</v>
      </c>
      <c r="H49" s="22"/>
      <c r="I49" s="8"/>
      <c r="J49" s="2"/>
    </row>
    <row r="50" spans="1:10" ht="14.4" x14ac:dyDescent="0.3">
      <c r="A50" t="s">
        <v>86</v>
      </c>
      <c r="B50" t="s">
        <v>87</v>
      </c>
      <c r="C50" t="s">
        <v>15</v>
      </c>
      <c r="D50" t="s">
        <v>10</v>
      </c>
      <c r="E50" t="s">
        <v>293</v>
      </c>
      <c r="F50">
        <v>30</v>
      </c>
      <c r="G50" s="22">
        <v>3000</v>
      </c>
      <c r="H50" s="22"/>
      <c r="I50" s="8"/>
      <c r="J50" s="2"/>
    </row>
    <row r="51" spans="1:10" ht="14.4" x14ac:dyDescent="0.3">
      <c r="A51" t="s">
        <v>88</v>
      </c>
      <c r="B51" t="s">
        <v>89</v>
      </c>
      <c r="C51" t="s">
        <v>15</v>
      </c>
      <c r="D51" t="s">
        <v>178</v>
      </c>
      <c r="E51" t="s">
        <v>293</v>
      </c>
      <c r="F51">
        <v>35</v>
      </c>
      <c r="G51" s="22">
        <v>3640</v>
      </c>
      <c r="H51" s="22"/>
      <c r="I51" s="8"/>
      <c r="J51" s="2"/>
    </row>
    <row r="52" spans="1:10" ht="14.4" x14ac:dyDescent="0.3">
      <c r="A52" t="s">
        <v>90</v>
      </c>
      <c r="B52" t="s">
        <v>91</v>
      </c>
      <c r="C52" t="s">
        <v>15</v>
      </c>
      <c r="D52" t="s">
        <v>180</v>
      </c>
      <c r="E52" t="s">
        <v>293</v>
      </c>
      <c r="F52">
        <v>38</v>
      </c>
      <c r="G52" s="22">
        <v>2025</v>
      </c>
      <c r="H52" s="22"/>
      <c r="I52" s="8"/>
      <c r="J52" s="2"/>
    </row>
    <row r="53" spans="1:10" ht="14.4" x14ac:dyDescent="0.3">
      <c r="A53" t="s">
        <v>92</v>
      </c>
      <c r="B53" t="s">
        <v>93</v>
      </c>
      <c r="C53" t="s">
        <v>9</v>
      </c>
      <c r="D53" t="s">
        <v>10</v>
      </c>
      <c r="E53" t="s">
        <v>293</v>
      </c>
      <c r="F53">
        <v>38</v>
      </c>
      <c r="G53" s="22">
        <v>2990</v>
      </c>
      <c r="H53" s="22"/>
      <c r="I53" s="8"/>
      <c r="J53" s="2"/>
    </row>
    <row r="54" spans="1:10" ht="14.4" x14ac:dyDescent="0.3">
      <c r="A54" t="s">
        <v>94</v>
      </c>
      <c r="B54" t="s">
        <v>17</v>
      </c>
      <c r="C54" t="s">
        <v>15</v>
      </c>
      <c r="D54" t="s">
        <v>10</v>
      </c>
      <c r="E54" t="s">
        <v>292</v>
      </c>
      <c r="F54">
        <v>38</v>
      </c>
      <c r="G54" s="22">
        <v>2970</v>
      </c>
      <c r="H54" s="22"/>
      <c r="I54" s="8"/>
      <c r="J54" s="2"/>
    </row>
    <row r="55" spans="1:10" ht="14.4" x14ac:dyDescent="0.3">
      <c r="A55" t="s">
        <v>95</v>
      </c>
      <c r="B55" t="s">
        <v>96</v>
      </c>
      <c r="C55" t="s">
        <v>15</v>
      </c>
      <c r="D55" t="s">
        <v>10</v>
      </c>
      <c r="E55" t="s">
        <v>290</v>
      </c>
      <c r="F55">
        <v>30</v>
      </c>
      <c r="G55" s="22">
        <v>3300</v>
      </c>
      <c r="H55" s="22"/>
      <c r="I55" s="8"/>
      <c r="J55" s="2"/>
    </row>
    <row r="56" spans="1:10" ht="14.4" x14ac:dyDescent="0.3">
      <c r="A56" t="s">
        <v>97</v>
      </c>
      <c r="B56" t="s">
        <v>98</v>
      </c>
      <c r="C56" t="s">
        <v>15</v>
      </c>
      <c r="D56" t="s">
        <v>177</v>
      </c>
      <c r="E56" t="s">
        <v>293</v>
      </c>
      <c r="F56">
        <v>38</v>
      </c>
      <c r="G56" s="22">
        <v>3460</v>
      </c>
      <c r="H56" s="22"/>
      <c r="I56" s="8"/>
      <c r="J56" s="2"/>
    </row>
    <row r="57" spans="1:10" ht="14.4" x14ac:dyDescent="0.3">
      <c r="A57" t="s">
        <v>99</v>
      </c>
      <c r="B57" t="s">
        <v>100</v>
      </c>
      <c r="C57" t="s">
        <v>9</v>
      </c>
      <c r="D57" t="s">
        <v>10</v>
      </c>
      <c r="E57" t="s">
        <v>295</v>
      </c>
      <c r="F57">
        <v>38</v>
      </c>
      <c r="G57" s="22">
        <v>2160</v>
      </c>
      <c r="H57" s="22"/>
      <c r="I57" s="8"/>
      <c r="J57" s="2"/>
    </row>
    <row r="58" spans="1:10" ht="14.4" x14ac:dyDescent="0.3">
      <c r="A58" t="s">
        <v>101</v>
      </c>
      <c r="B58" t="s">
        <v>102</v>
      </c>
      <c r="C58" t="s">
        <v>15</v>
      </c>
      <c r="D58" t="s">
        <v>177</v>
      </c>
      <c r="E58" t="s">
        <v>290</v>
      </c>
      <c r="F58">
        <v>38</v>
      </c>
      <c r="G58" s="22">
        <v>3320</v>
      </c>
      <c r="H58" s="22"/>
      <c r="I58" s="8"/>
      <c r="J58" s="2"/>
    </row>
    <row r="59" spans="1:10" ht="14.4" x14ac:dyDescent="0.3">
      <c r="A59" t="s">
        <v>103</v>
      </c>
      <c r="B59" t="s">
        <v>104</v>
      </c>
      <c r="C59" t="s">
        <v>9</v>
      </c>
      <c r="D59" t="s">
        <v>180</v>
      </c>
      <c r="E59" t="s">
        <v>291</v>
      </c>
      <c r="F59">
        <v>38</v>
      </c>
      <c r="G59" s="22">
        <v>2050</v>
      </c>
      <c r="H59" s="22"/>
      <c r="I59" s="8"/>
      <c r="J59" s="2"/>
    </row>
    <row r="60" spans="1:10" ht="14.4" x14ac:dyDescent="0.3">
      <c r="A60" t="s">
        <v>105</v>
      </c>
      <c r="B60" t="s">
        <v>106</v>
      </c>
      <c r="C60" t="s">
        <v>15</v>
      </c>
      <c r="D60" t="s">
        <v>178</v>
      </c>
      <c r="E60" t="s">
        <v>295</v>
      </c>
      <c r="F60">
        <v>38</v>
      </c>
      <c r="G60" s="22">
        <v>3770</v>
      </c>
      <c r="H60" s="22"/>
      <c r="I60" s="8"/>
      <c r="J60" s="2"/>
    </row>
    <row r="61" spans="1:10" ht="14.4" x14ac:dyDescent="0.3">
      <c r="A61" t="s">
        <v>107</v>
      </c>
      <c r="B61" t="s">
        <v>79</v>
      </c>
      <c r="C61" t="s">
        <v>15</v>
      </c>
      <c r="D61" t="s">
        <v>10</v>
      </c>
      <c r="E61" t="s">
        <v>291</v>
      </c>
      <c r="F61">
        <v>38</v>
      </c>
      <c r="G61" s="22">
        <v>2830</v>
      </c>
      <c r="H61" s="22"/>
      <c r="I61" s="8"/>
      <c r="J61" s="2"/>
    </row>
    <row r="62" spans="1:10" ht="14.4" x14ac:dyDescent="0.3">
      <c r="A62" t="s">
        <v>108</v>
      </c>
      <c r="B62" t="s">
        <v>109</v>
      </c>
      <c r="C62" t="s">
        <v>9</v>
      </c>
      <c r="D62" t="s">
        <v>10</v>
      </c>
      <c r="E62" t="s">
        <v>291</v>
      </c>
      <c r="F62">
        <v>38</v>
      </c>
      <c r="G62" s="22">
        <v>2940</v>
      </c>
      <c r="H62" s="22"/>
      <c r="I62" s="8"/>
      <c r="J62" s="2"/>
    </row>
    <row r="63" spans="1:10" ht="14.4" x14ac:dyDescent="0.3">
      <c r="A63" t="s">
        <v>110</v>
      </c>
      <c r="B63" t="s">
        <v>111</v>
      </c>
      <c r="C63" t="s">
        <v>9</v>
      </c>
      <c r="D63" t="s">
        <v>180</v>
      </c>
      <c r="E63" t="s">
        <v>290</v>
      </c>
      <c r="F63">
        <v>38</v>
      </c>
      <c r="G63" s="22">
        <v>2630</v>
      </c>
      <c r="H63" s="22"/>
      <c r="I63" s="8"/>
      <c r="J63" s="2"/>
    </row>
    <row r="64" spans="1:10" ht="14.4" x14ac:dyDescent="0.3">
      <c r="A64" t="s">
        <v>112</v>
      </c>
      <c r="B64" t="s">
        <v>113</v>
      </c>
      <c r="C64" t="s">
        <v>15</v>
      </c>
      <c r="D64" t="s">
        <v>10</v>
      </c>
      <c r="E64" t="s">
        <v>291</v>
      </c>
      <c r="F64">
        <v>38</v>
      </c>
      <c r="G64" s="22">
        <v>2150</v>
      </c>
      <c r="H64" s="22"/>
      <c r="I64" s="8"/>
      <c r="J64" s="2"/>
    </row>
    <row r="65" spans="1:10" ht="14.4" x14ac:dyDescent="0.3">
      <c r="A65" t="s">
        <v>114</v>
      </c>
      <c r="B65" t="s">
        <v>115</v>
      </c>
      <c r="C65" t="s">
        <v>15</v>
      </c>
      <c r="D65" t="s">
        <v>179</v>
      </c>
      <c r="E65" t="s">
        <v>290</v>
      </c>
      <c r="F65">
        <v>38</v>
      </c>
      <c r="G65" s="22">
        <v>3325</v>
      </c>
      <c r="H65" s="22"/>
      <c r="I65" s="8"/>
      <c r="J65" s="2"/>
    </row>
    <row r="66" spans="1:10" ht="14.4" x14ac:dyDescent="0.3">
      <c r="A66" t="s">
        <v>116</v>
      </c>
      <c r="B66" t="s">
        <v>117</v>
      </c>
      <c r="C66" t="s">
        <v>15</v>
      </c>
      <c r="D66" t="s">
        <v>179</v>
      </c>
      <c r="E66" t="s">
        <v>290</v>
      </c>
      <c r="F66">
        <v>38</v>
      </c>
      <c r="G66" s="22">
        <v>2735</v>
      </c>
      <c r="H66" s="22"/>
      <c r="I66" s="8"/>
      <c r="J66" s="2"/>
    </row>
    <row r="67" spans="1:10" ht="14.4" x14ac:dyDescent="0.3">
      <c r="A67" t="s">
        <v>118</v>
      </c>
      <c r="B67" t="s">
        <v>79</v>
      </c>
      <c r="C67" t="s">
        <v>15</v>
      </c>
      <c r="D67" t="s">
        <v>10</v>
      </c>
      <c r="E67" t="s">
        <v>290</v>
      </c>
      <c r="F67">
        <v>38</v>
      </c>
      <c r="G67" s="22">
        <v>4030</v>
      </c>
      <c r="H67" s="22"/>
      <c r="I67" s="8"/>
      <c r="J67" s="2"/>
    </row>
    <row r="68" spans="1:10" ht="14.4" x14ac:dyDescent="0.3">
      <c r="A68" t="s">
        <v>119</v>
      </c>
      <c r="B68" t="s">
        <v>120</v>
      </c>
      <c r="C68" t="s">
        <v>9</v>
      </c>
      <c r="D68" t="s">
        <v>177</v>
      </c>
      <c r="E68" t="s">
        <v>290</v>
      </c>
      <c r="F68">
        <v>38</v>
      </c>
      <c r="G68" s="22">
        <v>3740</v>
      </c>
      <c r="H68" s="22"/>
      <c r="I68" s="8"/>
      <c r="J68" s="2"/>
    </row>
    <row r="69" spans="1:10" ht="14.4" x14ac:dyDescent="0.3">
      <c r="A69" t="s">
        <v>121</v>
      </c>
      <c r="B69" t="s">
        <v>122</v>
      </c>
      <c r="C69" t="s">
        <v>15</v>
      </c>
      <c r="D69" t="s">
        <v>10</v>
      </c>
      <c r="E69" t="s">
        <v>291</v>
      </c>
      <c r="F69">
        <v>38</v>
      </c>
      <c r="G69" s="22">
        <v>3690</v>
      </c>
      <c r="H69" s="22"/>
      <c r="I69" s="8"/>
      <c r="J69" s="2"/>
    </row>
    <row r="70" spans="1:10" ht="14.4" x14ac:dyDescent="0.3">
      <c r="A70" t="s">
        <v>123</v>
      </c>
      <c r="B70" t="s">
        <v>124</v>
      </c>
      <c r="C70" t="s">
        <v>9</v>
      </c>
      <c r="D70" t="s">
        <v>10</v>
      </c>
      <c r="E70" t="s">
        <v>290</v>
      </c>
      <c r="F70">
        <v>38</v>
      </c>
      <c r="G70" s="22">
        <v>3020</v>
      </c>
      <c r="H70" s="22"/>
      <c r="I70" s="8"/>
      <c r="J70" s="2"/>
    </row>
    <row r="71" spans="1:10" ht="14.4" x14ac:dyDescent="0.3">
      <c r="A71" t="s">
        <v>125</v>
      </c>
      <c r="B71" t="s">
        <v>30</v>
      </c>
      <c r="C71" t="s">
        <v>15</v>
      </c>
      <c r="D71" t="s">
        <v>180</v>
      </c>
      <c r="E71" t="s">
        <v>294</v>
      </c>
      <c r="F71">
        <v>38</v>
      </c>
      <c r="G71" s="22">
        <v>2840</v>
      </c>
      <c r="H71" s="22"/>
      <c r="I71" s="8"/>
      <c r="J71" s="2"/>
    </row>
    <row r="72" spans="1:10" ht="14.4" x14ac:dyDescent="0.3">
      <c r="A72" t="s">
        <v>126</v>
      </c>
      <c r="B72" t="s">
        <v>127</v>
      </c>
      <c r="C72" t="s">
        <v>15</v>
      </c>
      <c r="D72" t="s">
        <v>10</v>
      </c>
      <c r="E72" t="s">
        <v>293</v>
      </c>
      <c r="F72">
        <v>38</v>
      </c>
      <c r="G72" s="22">
        <v>4200</v>
      </c>
      <c r="H72" s="22"/>
      <c r="I72" s="8"/>
      <c r="J72" s="2"/>
    </row>
    <row r="73" spans="1:10" ht="14.4" x14ac:dyDescent="0.3">
      <c r="A73" t="s">
        <v>128</v>
      </c>
      <c r="B73" t="s">
        <v>129</v>
      </c>
      <c r="C73" t="s">
        <v>15</v>
      </c>
      <c r="D73" t="s">
        <v>177</v>
      </c>
      <c r="E73" t="s">
        <v>290</v>
      </c>
      <c r="F73">
        <v>38</v>
      </c>
      <c r="G73" s="22">
        <v>3340</v>
      </c>
      <c r="H73" s="22"/>
      <c r="I73" s="8"/>
      <c r="J73" s="2"/>
    </row>
    <row r="74" spans="1:10" ht="14.4" x14ac:dyDescent="0.3">
      <c r="A74" t="s">
        <v>130</v>
      </c>
      <c r="B74" t="s">
        <v>131</v>
      </c>
      <c r="C74" t="s">
        <v>15</v>
      </c>
      <c r="D74" t="s">
        <v>10</v>
      </c>
      <c r="E74" t="s">
        <v>295</v>
      </c>
      <c r="F74">
        <v>38</v>
      </c>
      <c r="G74" s="22">
        <v>2820</v>
      </c>
      <c r="H74" s="22"/>
      <c r="I74" s="8"/>
      <c r="J74" s="2"/>
    </row>
    <row r="75" spans="1:10" ht="14.4" x14ac:dyDescent="0.3">
      <c r="A75" t="s">
        <v>132</v>
      </c>
      <c r="B75" t="s">
        <v>133</v>
      </c>
      <c r="C75" t="s">
        <v>9</v>
      </c>
      <c r="D75" t="s">
        <v>10</v>
      </c>
      <c r="E75" t="s">
        <v>292</v>
      </c>
      <c r="F75">
        <v>20</v>
      </c>
      <c r="G75" s="22">
        <v>1400</v>
      </c>
      <c r="H75" s="22"/>
      <c r="I75" s="8"/>
      <c r="J75" s="2"/>
    </row>
    <row r="76" spans="1:10" ht="14.4" x14ac:dyDescent="0.3">
      <c r="A76" t="s">
        <v>134</v>
      </c>
      <c r="B76" t="s">
        <v>135</v>
      </c>
      <c r="C76" t="s">
        <v>9</v>
      </c>
      <c r="D76" t="s">
        <v>10</v>
      </c>
      <c r="E76" t="s">
        <v>294</v>
      </c>
      <c r="F76">
        <v>25</v>
      </c>
      <c r="G76" s="22">
        <v>1880</v>
      </c>
      <c r="H76" s="22"/>
      <c r="I76" s="8"/>
      <c r="J76" s="2"/>
    </row>
    <row r="77" spans="1:10" ht="14.4" x14ac:dyDescent="0.3">
      <c r="A77" t="s">
        <v>136</v>
      </c>
      <c r="B77" t="s">
        <v>137</v>
      </c>
      <c r="C77" t="s">
        <v>9</v>
      </c>
      <c r="D77" t="s">
        <v>180</v>
      </c>
      <c r="E77" t="s">
        <v>292</v>
      </c>
      <c r="F77">
        <v>30</v>
      </c>
      <c r="G77" s="22">
        <v>3130</v>
      </c>
      <c r="H77" s="22"/>
      <c r="I77" s="8"/>
      <c r="J77" s="2"/>
    </row>
    <row r="78" spans="1:10" ht="14.4" x14ac:dyDescent="0.3">
      <c r="A78" t="s">
        <v>138</v>
      </c>
      <c r="B78" t="s">
        <v>139</v>
      </c>
      <c r="C78" t="s">
        <v>15</v>
      </c>
      <c r="D78" t="s">
        <v>179</v>
      </c>
      <c r="E78" t="s">
        <v>291</v>
      </c>
      <c r="F78">
        <v>38</v>
      </c>
      <c r="G78" s="22">
        <v>3620</v>
      </c>
      <c r="H78" s="22"/>
      <c r="I78" s="8"/>
      <c r="J78" s="2"/>
    </row>
    <row r="79" spans="1:10" ht="14.4" x14ac:dyDescent="0.3">
      <c r="A79" t="s">
        <v>140</v>
      </c>
      <c r="B79" t="s">
        <v>124</v>
      </c>
      <c r="C79" t="s">
        <v>9</v>
      </c>
      <c r="D79" t="s">
        <v>180</v>
      </c>
      <c r="E79" t="s">
        <v>291</v>
      </c>
      <c r="F79">
        <v>18</v>
      </c>
      <c r="G79" s="22">
        <v>1460</v>
      </c>
      <c r="H79" s="22"/>
      <c r="I79" s="8"/>
      <c r="J79" s="2"/>
    </row>
    <row r="80" spans="1:10" ht="14.4" x14ac:dyDescent="0.3">
      <c r="A80" t="s">
        <v>141</v>
      </c>
      <c r="B80" t="s">
        <v>142</v>
      </c>
      <c r="C80" t="s">
        <v>15</v>
      </c>
      <c r="D80" t="s">
        <v>180</v>
      </c>
      <c r="E80" t="s">
        <v>290</v>
      </c>
      <c r="F80">
        <v>38</v>
      </c>
      <c r="G80" s="22">
        <v>3150</v>
      </c>
      <c r="H80" s="22"/>
      <c r="I80" s="8"/>
      <c r="J80" s="2"/>
    </row>
    <row r="81" spans="1:10" ht="14.4" x14ac:dyDescent="0.3">
      <c r="A81" t="s">
        <v>143</v>
      </c>
      <c r="B81" t="s">
        <v>144</v>
      </c>
      <c r="C81" t="s">
        <v>9</v>
      </c>
      <c r="D81" t="s">
        <v>10</v>
      </c>
      <c r="E81" t="s">
        <v>291</v>
      </c>
      <c r="F81">
        <v>38</v>
      </c>
      <c r="G81" s="22">
        <v>3450</v>
      </c>
      <c r="H81" s="22"/>
      <c r="I81" s="8"/>
      <c r="J81" s="2"/>
    </row>
    <row r="82" spans="1:10" ht="14.4" x14ac:dyDescent="0.3">
      <c r="A82" t="s">
        <v>145</v>
      </c>
      <c r="B82" t="s">
        <v>146</v>
      </c>
      <c r="C82" t="s">
        <v>15</v>
      </c>
      <c r="D82" t="s">
        <v>10</v>
      </c>
      <c r="E82" t="s">
        <v>291</v>
      </c>
      <c r="F82">
        <v>30</v>
      </c>
      <c r="G82" s="22">
        <v>3455</v>
      </c>
      <c r="H82" s="22"/>
      <c r="I82" s="8"/>
      <c r="J82" s="2"/>
    </row>
    <row r="83" spans="1:10" ht="14.4" x14ac:dyDescent="0.3">
      <c r="A83" t="s">
        <v>147</v>
      </c>
      <c r="B83" t="s">
        <v>98</v>
      </c>
      <c r="C83" t="s">
        <v>15</v>
      </c>
      <c r="D83" t="s">
        <v>180</v>
      </c>
      <c r="E83" t="s">
        <v>293</v>
      </c>
      <c r="F83">
        <v>38</v>
      </c>
      <c r="G83" s="22">
        <v>3220</v>
      </c>
      <c r="H83" s="22"/>
      <c r="I83" s="8"/>
      <c r="J83" s="2"/>
    </row>
    <row r="84" spans="1:10" ht="14.4" x14ac:dyDescent="0.3">
      <c r="A84" t="s">
        <v>148</v>
      </c>
      <c r="B84" t="s">
        <v>149</v>
      </c>
      <c r="C84" t="s">
        <v>15</v>
      </c>
      <c r="D84" t="s">
        <v>179</v>
      </c>
      <c r="E84" t="s">
        <v>291</v>
      </c>
      <c r="F84">
        <v>30</v>
      </c>
      <c r="G84" s="22">
        <v>2920</v>
      </c>
      <c r="H84" s="22"/>
      <c r="I84" s="8"/>
      <c r="J84" s="2"/>
    </row>
    <row r="85" spans="1:10" ht="14.4" x14ac:dyDescent="0.3">
      <c r="A85" t="s">
        <v>150</v>
      </c>
      <c r="B85" t="s">
        <v>151</v>
      </c>
      <c r="C85" t="s">
        <v>15</v>
      </c>
      <c r="D85" t="s">
        <v>177</v>
      </c>
      <c r="E85" t="s">
        <v>290</v>
      </c>
      <c r="F85">
        <v>38</v>
      </c>
      <c r="G85" s="22">
        <v>2680</v>
      </c>
      <c r="H85" s="22"/>
      <c r="I85" s="8"/>
      <c r="J85" s="2"/>
    </row>
    <row r="86" spans="1:10" ht="14.4" x14ac:dyDescent="0.3">
      <c r="A86" t="s">
        <v>152</v>
      </c>
      <c r="B86" t="s">
        <v>153</v>
      </c>
      <c r="C86" t="s">
        <v>9</v>
      </c>
      <c r="D86" t="s">
        <v>177</v>
      </c>
      <c r="E86" t="s">
        <v>293</v>
      </c>
      <c r="F86">
        <v>38</v>
      </c>
      <c r="G86" s="22">
        <v>3590</v>
      </c>
      <c r="H86" s="22"/>
      <c r="I86" s="8"/>
      <c r="J86" s="2"/>
    </row>
    <row r="87" spans="1:10" ht="14.4" x14ac:dyDescent="0.3">
      <c r="A87" t="s">
        <v>154</v>
      </c>
      <c r="B87" t="s">
        <v>32</v>
      </c>
      <c r="C87" t="s">
        <v>9</v>
      </c>
      <c r="D87" t="s">
        <v>10</v>
      </c>
      <c r="E87" t="s">
        <v>291</v>
      </c>
      <c r="F87">
        <v>38</v>
      </c>
      <c r="G87" s="22">
        <v>2860</v>
      </c>
      <c r="H87" s="22"/>
      <c r="I87" s="8"/>
      <c r="J87" s="2"/>
    </row>
    <row r="88" spans="1:10" ht="14.4" x14ac:dyDescent="0.3">
      <c r="A88" t="s">
        <v>155</v>
      </c>
      <c r="B88" t="s">
        <v>156</v>
      </c>
      <c r="C88" t="s">
        <v>9</v>
      </c>
      <c r="D88" t="s">
        <v>180</v>
      </c>
      <c r="E88" t="s">
        <v>292</v>
      </c>
      <c r="F88">
        <v>38</v>
      </c>
      <c r="G88" s="22">
        <v>2990</v>
      </c>
      <c r="H88" s="22"/>
      <c r="I88" s="8"/>
      <c r="J88" s="2"/>
    </row>
    <row r="89" spans="1:10" ht="14.4" x14ac:dyDescent="0.3">
      <c r="A89" t="s">
        <v>157</v>
      </c>
      <c r="B89" t="s">
        <v>32</v>
      </c>
      <c r="C89" t="s">
        <v>9</v>
      </c>
      <c r="D89" t="s">
        <v>10</v>
      </c>
      <c r="E89" t="s">
        <v>290</v>
      </c>
      <c r="F89">
        <v>30</v>
      </c>
      <c r="G89" s="22">
        <v>2810</v>
      </c>
      <c r="H89" s="22"/>
      <c r="I89" s="8"/>
      <c r="J89" s="2"/>
    </row>
    <row r="90" spans="1:10" ht="14.4" x14ac:dyDescent="0.3">
      <c r="A90" t="s">
        <v>158</v>
      </c>
      <c r="B90" t="s">
        <v>30</v>
      </c>
      <c r="C90" t="s">
        <v>15</v>
      </c>
      <c r="D90" t="s">
        <v>10</v>
      </c>
      <c r="E90" t="s">
        <v>295</v>
      </c>
      <c r="F90">
        <v>38</v>
      </c>
      <c r="G90" s="22">
        <v>3785</v>
      </c>
      <c r="H90" s="22"/>
      <c r="I90" s="8"/>
      <c r="J90" s="2"/>
    </row>
    <row r="91" spans="1:10" ht="14.4" x14ac:dyDescent="0.3">
      <c r="A91" t="s">
        <v>159</v>
      </c>
      <c r="B91" t="s">
        <v>12</v>
      </c>
      <c r="C91" t="s">
        <v>9</v>
      </c>
      <c r="D91" t="s">
        <v>178</v>
      </c>
      <c r="E91" t="s">
        <v>291</v>
      </c>
      <c r="F91">
        <v>25</v>
      </c>
      <c r="G91" s="22">
        <v>1770</v>
      </c>
      <c r="H91" s="22"/>
      <c r="I91" s="8"/>
      <c r="J91" s="2"/>
    </row>
    <row r="92" spans="1:10" ht="14.4" x14ac:dyDescent="0.3">
      <c r="A92" t="s">
        <v>160</v>
      </c>
      <c r="B92" t="s">
        <v>161</v>
      </c>
      <c r="C92" t="s">
        <v>15</v>
      </c>
      <c r="D92" t="s">
        <v>179</v>
      </c>
      <c r="E92" t="s">
        <v>291</v>
      </c>
      <c r="F92">
        <v>30</v>
      </c>
      <c r="G92" s="22">
        <v>3540</v>
      </c>
      <c r="H92" s="22"/>
      <c r="I92" s="8"/>
      <c r="J92" s="2"/>
    </row>
    <row r="93" spans="1:10" ht="14.4" x14ac:dyDescent="0.3">
      <c r="A93" t="s">
        <v>162</v>
      </c>
      <c r="B93" t="s">
        <v>163</v>
      </c>
      <c r="C93" t="s">
        <v>9</v>
      </c>
      <c r="D93" t="s">
        <v>10</v>
      </c>
      <c r="E93" t="s">
        <v>292</v>
      </c>
      <c r="F93">
        <v>38</v>
      </c>
      <c r="G93" s="22">
        <v>3430</v>
      </c>
      <c r="H93" s="22"/>
      <c r="I93" s="8"/>
      <c r="J93" s="2"/>
    </row>
    <row r="94" spans="1:10" ht="14.4" x14ac:dyDescent="0.3">
      <c r="A94" t="s">
        <v>164</v>
      </c>
      <c r="B94" t="s">
        <v>79</v>
      </c>
      <c r="C94" t="s">
        <v>15</v>
      </c>
      <c r="D94" t="s">
        <v>180</v>
      </c>
      <c r="E94" t="s">
        <v>291</v>
      </c>
      <c r="F94">
        <v>38</v>
      </c>
      <c r="G94" s="22">
        <v>2980</v>
      </c>
      <c r="H94" s="22"/>
      <c r="I94" s="8"/>
      <c r="J94" s="2"/>
    </row>
    <row r="95" spans="1:10" ht="14.4" x14ac:dyDescent="0.3">
      <c r="A95" t="s">
        <v>165</v>
      </c>
      <c r="B95" t="s">
        <v>96</v>
      </c>
      <c r="C95" t="s">
        <v>15</v>
      </c>
      <c r="D95" t="s">
        <v>180</v>
      </c>
      <c r="E95" t="s">
        <v>291</v>
      </c>
      <c r="F95">
        <v>20</v>
      </c>
      <c r="G95" s="22">
        <v>1540</v>
      </c>
      <c r="H95" s="22"/>
      <c r="I95" s="8"/>
      <c r="J95" s="2"/>
    </row>
    <row r="96" spans="1:10" ht="14.4" x14ac:dyDescent="0.3">
      <c r="A96" t="s">
        <v>166</v>
      </c>
      <c r="B96" t="s">
        <v>69</v>
      </c>
      <c r="C96" t="s">
        <v>9</v>
      </c>
      <c r="D96" t="s">
        <v>10</v>
      </c>
      <c r="E96" t="s">
        <v>291</v>
      </c>
      <c r="F96">
        <v>38</v>
      </c>
      <c r="G96" s="22">
        <v>3250</v>
      </c>
      <c r="H96" s="22"/>
      <c r="I96" s="8"/>
      <c r="J96" s="2"/>
    </row>
    <row r="97" spans="1:10" ht="14.4" x14ac:dyDescent="0.3">
      <c r="A97" t="s">
        <v>167</v>
      </c>
      <c r="B97" t="s">
        <v>168</v>
      </c>
      <c r="C97" t="s">
        <v>9</v>
      </c>
      <c r="D97" t="s">
        <v>10</v>
      </c>
      <c r="E97" t="s">
        <v>290</v>
      </c>
      <c r="F97">
        <v>38</v>
      </c>
      <c r="G97" s="22">
        <v>2550</v>
      </c>
      <c r="H97" s="22"/>
      <c r="I97" s="8"/>
      <c r="J97" s="2"/>
    </row>
    <row r="98" spans="1:10" ht="14.4" x14ac:dyDescent="0.3">
      <c r="A98" t="s">
        <v>169</v>
      </c>
      <c r="B98" t="s">
        <v>30</v>
      </c>
      <c r="C98" t="s">
        <v>15</v>
      </c>
      <c r="D98" t="s">
        <v>10</v>
      </c>
      <c r="E98" t="s">
        <v>290</v>
      </c>
      <c r="F98">
        <v>30</v>
      </c>
      <c r="G98" s="22">
        <v>2960</v>
      </c>
      <c r="H98" s="22"/>
      <c r="I98" s="8"/>
      <c r="J98" s="2"/>
    </row>
    <row r="99" spans="1:10" ht="14.4" x14ac:dyDescent="0.3">
      <c r="A99" t="s">
        <v>170</v>
      </c>
      <c r="B99" t="s">
        <v>171</v>
      </c>
      <c r="C99" t="s">
        <v>15</v>
      </c>
      <c r="D99" t="s">
        <v>179</v>
      </c>
      <c r="E99" t="s">
        <v>292</v>
      </c>
      <c r="F99">
        <v>25</v>
      </c>
      <c r="G99" s="22">
        <v>2150</v>
      </c>
      <c r="H99" s="22"/>
      <c r="I99" s="8"/>
      <c r="J99" s="2"/>
    </row>
    <row r="100" spans="1:10" ht="14.4" x14ac:dyDescent="0.3">
      <c r="A100" t="s">
        <v>172</v>
      </c>
      <c r="B100" t="s">
        <v>173</v>
      </c>
      <c r="C100" t="s">
        <v>9</v>
      </c>
      <c r="D100" t="s">
        <v>10</v>
      </c>
      <c r="E100" t="s">
        <v>291</v>
      </c>
      <c r="F100">
        <v>38</v>
      </c>
      <c r="G100" s="22">
        <v>3100</v>
      </c>
      <c r="H100" s="22"/>
      <c r="I100" s="8"/>
      <c r="J100" s="2"/>
    </row>
    <row r="101" spans="1:10" ht="14.4" x14ac:dyDescent="0.3">
      <c r="E101"/>
      <c r="G101" s="9"/>
    </row>
    <row r="102" spans="1:10" ht="14.4" x14ac:dyDescent="0.3">
      <c r="E102"/>
      <c r="G102" s="9"/>
    </row>
    <row r="103" spans="1:10" ht="14.4" x14ac:dyDescent="0.3">
      <c r="E103"/>
      <c r="G103" s="8"/>
    </row>
    <row r="104" spans="1:10" ht="15" thickBot="1" x14ac:dyDescent="0.35">
      <c r="E104"/>
      <c r="G104" s="8"/>
    </row>
    <row r="105" spans="1:10" ht="18" thickBot="1" x14ac:dyDescent="0.35">
      <c r="A105" s="37" t="s">
        <v>288</v>
      </c>
      <c r="B105" s="26"/>
      <c r="C105" s="38"/>
      <c r="E105"/>
      <c r="I105" s="5"/>
    </row>
    <row r="106" spans="1:10" ht="20.25" customHeight="1" x14ac:dyDescent="0.3">
      <c r="E106"/>
      <c r="I106" s="5"/>
    </row>
    <row r="107" spans="1:10" ht="15" thickBot="1" x14ac:dyDescent="0.35">
      <c r="A107" s="17" t="s">
        <v>1</v>
      </c>
      <c r="B107" s="17" t="s">
        <v>2</v>
      </c>
      <c r="C107" s="17" t="s">
        <v>3</v>
      </c>
      <c r="D107" s="17" t="s">
        <v>4</v>
      </c>
      <c r="E107" s="17" t="s">
        <v>289</v>
      </c>
      <c r="F107" s="18" t="s">
        <v>5</v>
      </c>
      <c r="G107" s="21" t="s">
        <v>6</v>
      </c>
      <c r="I107" s="5"/>
    </row>
    <row r="108" spans="1:10" ht="14.4" x14ac:dyDescent="0.3">
      <c r="E108"/>
      <c r="I108" s="5"/>
    </row>
    <row r="109" spans="1:10" x14ac:dyDescent="0.25">
      <c r="I109" s="5"/>
    </row>
    <row r="110" spans="1:10" x14ac:dyDescent="0.25">
      <c r="I110" s="5"/>
    </row>
    <row r="111" spans="1:10" x14ac:dyDescent="0.25">
      <c r="I111" s="5"/>
    </row>
    <row r="112" spans="1:10" x14ac:dyDescent="0.25">
      <c r="I112" s="5"/>
    </row>
    <row r="113" spans="1:11" s="4" customFormat="1" x14ac:dyDescent="0.25">
      <c r="A113" s="2"/>
      <c r="B113" s="2"/>
      <c r="C113" s="2"/>
      <c r="D113" s="2"/>
      <c r="E113" s="2"/>
      <c r="F113" s="3"/>
      <c r="G113" s="9"/>
      <c r="I113" s="2"/>
      <c r="J113" s="1"/>
      <c r="K113" s="2"/>
    </row>
    <row r="114" spans="1:11" s="4" customFormat="1" x14ac:dyDescent="0.25">
      <c r="A114" s="2"/>
      <c r="B114" s="2"/>
      <c r="C114" s="2"/>
      <c r="D114" s="2"/>
      <c r="E114" s="2"/>
      <c r="F114" s="3"/>
      <c r="G114" s="8"/>
      <c r="I114" s="2"/>
      <c r="J114" s="1"/>
      <c r="K114" s="2"/>
    </row>
    <row r="115" spans="1:11" s="4" customFormat="1" x14ac:dyDescent="0.25">
      <c r="A115" s="2"/>
      <c r="B115" s="2"/>
      <c r="C115" s="2"/>
      <c r="D115" s="2"/>
      <c r="E115" s="2"/>
      <c r="F115" s="3"/>
      <c r="G115" s="8"/>
      <c r="I115" s="2"/>
      <c r="J115" s="1"/>
      <c r="K115" s="2"/>
    </row>
    <row r="116" spans="1:11" s="4" customFormat="1" x14ac:dyDescent="0.25">
      <c r="A116" s="2"/>
      <c r="B116" s="2"/>
      <c r="C116" s="2"/>
      <c r="D116" s="2"/>
      <c r="E116" s="2"/>
      <c r="F116" s="3"/>
      <c r="G116" s="8"/>
      <c r="I116" s="2"/>
      <c r="J116" s="1"/>
      <c r="K116" s="2"/>
    </row>
    <row r="117" spans="1:11" s="4" customFormat="1" x14ac:dyDescent="0.25">
      <c r="A117" s="2"/>
      <c r="B117" s="2"/>
      <c r="C117" s="2"/>
      <c r="D117" s="2"/>
      <c r="E117" s="2"/>
      <c r="F117" s="3"/>
      <c r="G117" s="8"/>
      <c r="I117" s="2"/>
      <c r="J117" s="1"/>
      <c r="K117" s="2"/>
    </row>
    <row r="118" spans="1:11" s="4" customFormat="1" x14ac:dyDescent="0.25">
      <c r="A118" s="2"/>
      <c r="B118" s="2"/>
      <c r="C118" s="2"/>
      <c r="D118" s="2"/>
      <c r="E118" s="2"/>
      <c r="F118" s="3"/>
      <c r="G118" s="8"/>
      <c r="I118" s="2"/>
      <c r="J118" s="1"/>
      <c r="K118" s="2"/>
    </row>
    <row r="119" spans="1:11" s="4" customFormat="1" x14ac:dyDescent="0.25">
      <c r="A119" s="2"/>
      <c r="B119" s="2"/>
      <c r="C119" s="2"/>
      <c r="D119" s="2"/>
      <c r="E119" s="2"/>
      <c r="F119" s="3"/>
      <c r="G119" s="9"/>
      <c r="I119" s="2"/>
      <c r="J119" s="1"/>
      <c r="K119" s="2"/>
    </row>
    <row r="120" spans="1:11" s="4" customFormat="1" x14ac:dyDescent="0.25">
      <c r="A120" s="2"/>
      <c r="B120" s="2"/>
      <c r="C120" s="2"/>
      <c r="D120" s="2"/>
      <c r="E120" s="2"/>
      <c r="F120" s="3"/>
      <c r="G120" s="9"/>
      <c r="I120" s="2"/>
      <c r="J120" s="1"/>
      <c r="K120" s="2"/>
    </row>
    <row r="121" spans="1:11" s="4" customFormat="1" x14ac:dyDescent="0.25">
      <c r="A121" s="2"/>
      <c r="B121" s="2"/>
      <c r="C121" s="2"/>
      <c r="D121" s="2"/>
      <c r="E121" s="2"/>
      <c r="F121" s="3"/>
      <c r="G121" s="9"/>
      <c r="I121" s="2"/>
      <c r="J121" s="1"/>
      <c r="K121" s="2"/>
    </row>
    <row r="122" spans="1:11" s="4" customFormat="1" x14ac:dyDescent="0.25">
      <c r="A122" s="2"/>
      <c r="B122" s="2"/>
      <c r="C122" s="2"/>
      <c r="D122" s="2"/>
      <c r="E122" s="2"/>
      <c r="F122" s="3"/>
      <c r="G122" s="9"/>
      <c r="I122" s="2"/>
      <c r="J122" s="1"/>
      <c r="K122" s="2"/>
    </row>
    <row r="123" spans="1:11" s="4" customFormat="1" x14ac:dyDescent="0.25">
      <c r="A123" s="2"/>
      <c r="B123" s="2"/>
      <c r="C123" s="2"/>
      <c r="D123" s="2"/>
      <c r="E123" s="2"/>
      <c r="F123" s="3"/>
      <c r="G123" s="9"/>
      <c r="I123" s="2"/>
      <c r="J123" s="1"/>
      <c r="K123" s="2"/>
    </row>
    <row r="124" spans="1:11" s="4" customFormat="1" x14ac:dyDescent="0.25">
      <c r="A124" s="2"/>
      <c r="B124" s="2"/>
      <c r="C124" s="2"/>
      <c r="D124" s="2"/>
      <c r="E124" s="2"/>
      <c r="F124" s="3"/>
      <c r="G124" s="9"/>
      <c r="I124" s="2"/>
      <c r="J124" s="1"/>
      <c r="K124" s="2"/>
    </row>
    <row r="125" spans="1:11" s="4" customFormat="1" x14ac:dyDescent="0.25">
      <c r="A125" s="2"/>
      <c r="B125" s="2"/>
      <c r="C125" s="2"/>
      <c r="D125" s="2"/>
      <c r="E125" s="2"/>
      <c r="F125" s="3"/>
      <c r="G125" s="8"/>
      <c r="I125" s="2"/>
      <c r="J125" s="1"/>
      <c r="K125" s="2"/>
    </row>
    <row r="126" spans="1:11" s="4" customFormat="1" x14ac:dyDescent="0.25">
      <c r="A126" s="2"/>
      <c r="B126" s="2"/>
      <c r="C126" s="2"/>
      <c r="D126" s="2"/>
      <c r="E126" s="2"/>
      <c r="F126" s="3"/>
      <c r="G126" s="8"/>
      <c r="I126" s="2"/>
      <c r="J126" s="1"/>
      <c r="K126" s="2"/>
    </row>
    <row r="127" spans="1:11" s="4" customFormat="1" x14ac:dyDescent="0.25">
      <c r="A127" s="2"/>
      <c r="B127" s="2"/>
      <c r="C127" s="2"/>
      <c r="D127" s="2"/>
      <c r="E127" s="2"/>
      <c r="F127" s="3"/>
      <c r="G127" s="8"/>
      <c r="I127" s="2"/>
      <c r="J127" s="1"/>
      <c r="K127" s="2"/>
    </row>
    <row r="128" spans="1:11" s="4" customFormat="1" x14ac:dyDescent="0.25">
      <c r="A128" s="2"/>
      <c r="B128" s="2"/>
      <c r="C128" s="2"/>
      <c r="D128" s="2"/>
      <c r="E128" s="2"/>
      <c r="F128" s="3"/>
      <c r="G128" s="8"/>
      <c r="I128" s="2"/>
      <c r="J128" s="1"/>
      <c r="K128" s="2"/>
    </row>
    <row r="129" spans="1:11" s="4" customFormat="1" x14ac:dyDescent="0.25">
      <c r="A129" s="2"/>
      <c r="B129" s="2"/>
      <c r="C129" s="2"/>
      <c r="D129" s="2"/>
      <c r="E129" s="2"/>
      <c r="F129" s="3"/>
      <c r="G129" s="8"/>
      <c r="I129" s="2"/>
      <c r="J129" s="1"/>
      <c r="K129" s="2"/>
    </row>
    <row r="130" spans="1:11" s="4" customFormat="1" x14ac:dyDescent="0.25">
      <c r="A130" s="2"/>
      <c r="B130" s="2"/>
      <c r="C130" s="2"/>
      <c r="D130" s="2"/>
      <c r="E130" s="2"/>
      <c r="F130" s="3"/>
      <c r="G130" s="9"/>
      <c r="I130" s="2"/>
      <c r="J130" s="1"/>
      <c r="K130" s="2"/>
    </row>
    <row r="131" spans="1:11" s="4" customFormat="1" x14ac:dyDescent="0.25">
      <c r="A131" s="2"/>
      <c r="B131" s="2"/>
      <c r="C131" s="2"/>
      <c r="D131" s="2"/>
      <c r="E131" s="2"/>
      <c r="F131" s="3"/>
      <c r="G131" s="9"/>
      <c r="I131" s="2"/>
      <c r="J131" s="1"/>
      <c r="K131" s="2"/>
    </row>
    <row r="132" spans="1:11" s="4" customFormat="1" x14ac:dyDescent="0.25">
      <c r="A132" s="2"/>
      <c r="B132" s="2"/>
      <c r="C132" s="2"/>
      <c r="D132" s="2"/>
      <c r="E132" s="2"/>
      <c r="F132" s="3"/>
      <c r="G132" s="9"/>
      <c r="I132" s="2"/>
      <c r="J132" s="1"/>
      <c r="K132" s="2"/>
    </row>
    <row r="133" spans="1:11" s="4" customFormat="1" x14ac:dyDescent="0.25">
      <c r="A133" s="2"/>
      <c r="B133" s="2"/>
      <c r="C133" s="2"/>
      <c r="D133" s="2"/>
      <c r="E133" s="2"/>
      <c r="F133" s="3"/>
      <c r="G133" s="9"/>
      <c r="I133" s="2"/>
      <c r="J133" s="1"/>
      <c r="K133" s="2"/>
    </row>
    <row r="134" spans="1:11" s="4" customFormat="1" x14ac:dyDescent="0.25">
      <c r="A134" s="2"/>
      <c r="B134" s="2"/>
      <c r="C134" s="2"/>
      <c r="D134" s="2"/>
      <c r="E134" s="2"/>
      <c r="F134" s="3"/>
      <c r="G134" s="9"/>
      <c r="I134" s="2"/>
      <c r="J134" s="1"/>
      <c r="K134" s="2"/>
    </row>
    <row r="135" spans="1:11" s="4" customFormat="1" x14ac:dyDescent="0.25">
      <c r="A135" s="2"/>
      <c r="B135" s="2"/>
      <c r="C135" s="2"/>
      <c r="D135" s="2"/>
      <c r="E135" s="2"/>
      <c r="F135" s="3"/>
      <c r="G135" s="9"/>
      <c r="I135" s="2"/>
      <c r="J135" s="1"/>
      <c r="K135" s="2"/>
    </row>
  </sheetData>
  <sortState xmlns:xlrd2="http://schemas.microsoft.com/office/spreadsheetml/2017/richdata2" ref="A4:H100">
    <sortCondition ref="A4"/>
  </sortState>
  <pageMargins left="0.78740157480314965" right="0.78740157480314965" top="0.98425196850393704" bottom="0.98425196850393704" header="0.51181102362204722" footer="0.51181102362204722"/>
  <pageSetup paperSize="9" scale="89" fitToHeight="0" orientation="portrait" r:id="rId1"/>
  <headerFooter alignWithMargins="0"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7774-18B4-421A-8269-2F5352175C9F}">
  <sheetPr>
    <pageSetUpPr fitToPage="1"/>
  </sheetPr>
  <dimension ref="A1:K135"/>
  <sheetViews>
    <sheetView tabSelected="1" workbookViewId="0">
      <pane ySplit="3" topLeftCell="A4" activePane="bottomLeft" state="frozen"/>
      <selection pane="bottomLeft" activeCell="H15" sqref="H15"/>
    </sheetView>
  </sheetViews>
  <sheetFormatPr baseColWidth="10" defaultColWidth="11.44140625" defaultRowHeight="13.2" x14ac:dyDescent="0.25"/>
  <cols>
    <col min="1" max="1" width="17.44140625" style="2" customWidth="1"/>
    <col min="2" max="2" width="14.88671875" style="2" customWidth="1"/>
    <col min="3" max="3" width="11.5546875" style="2" bestFit="1" customWidth="1"/>
    <col min="4" max="4" width="10.5546875" style="2" customWidth="1"/>
    <col min="5" max="5" width="15.5546875" style="2" customWidth="1"/>
    <col min="6" max="6" width="15.6640625" style="3" bestFit="1" customWidth="1"/>
    <col min="7" max="7" width="11.88671875" style="3" customWidth="1"/>
    <col min="8" max="8" width="17.6640625" style="4" customWidth="1"/>
    <col min="9" max="9" width="12.33203125" style="2" customWidth="1"/>
    <col min="10" max="10" width="15.5546875" style="1" customWidth="1"/>
    <col min="11" max="16384" width="11.44140625" style="2"/>
  </cols>
  <sheetData>
    <row r="1" spans="1:10" ht="33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5"/>
    </row>
    <row r="2" spans="1:10" ht="27.75" customHeight="1" x14ac:dyDescent="0.25">
      <c r="I2" s="5"/>
    </row>
    <row r="3" spans="1:10" s="7" customFormat="1" ht="15" thickBot="1" x14ac:dyDescent="0.35">
      <c r="A3" s="17" t="s">
        <v>1</v>
      </c>
      <c r="B3" s="17" t="s">
        <v>2</v>
      </c>
      <c r="C3" s="17" t="s">
        <v>3</v>
      </c>
      <c r="D3" s="17" t="s">
        <v>4</v>
      </c>
      <c r="E3" s="17" t="s">
        <v>289</v>
      </c>
      <c r="F3" s="18" t="s">
        <v>5</v>
      </c>
      <c r="G3" s="21" t="s">
        <v>6</v>
      </c>
      <c r="H3" s="39"/>
    </row>
    <row r="4" spans="1:10" s="12" customFormat="1" ht="14.4" x14ac:dyDescent="0.3">
      <c r="A4" t="s">
        <v>7</v>
      </c>
      <c r="B4" t="s">
        <v>8</v>
      </c>
      <c r="C4" t="s">
        <v>9</v>
      </c>
      <c r="D4" t="s">
        <v>10</v>
      </c>
      <c r="E4" t="s">
        <v>291</v>
      </c>
      <c r="F4">
        <v>25</v>
      </c>
      <c r="G4" s="22">
        <v>2095</v>
      </c>
      <c r="H4" s="22"/>
      <c r="I4" s="11"/>
    </row>
    <row r="5" spans="1:10" ht="14.4" x14ac:dyDescent="0.3">
      <c r="A5" t="s">
        <v>11</v>
      </c>
      <c r="B5" t="s">
        <v>12</v>
      </c>
      <c r="C5" t="s">
        <v>9</v>
      </c>
      <c r="D5" t="s">
        <v>180</v>
      </c>
      <c r="E5" t="s">
        <v>290</v>
      </c>
      <c r="F5">
        <v>30</v>
      </c>
      <c r="G5" s="22">
        <v>3070</v>
      </c>
      <c r="H5" s="22"/>
      <c r="I5" s="8"/>
      <c r="J5" s="2"/>
    </row>
    <row r="6" spans="1:10" ht="14.4" x14ac:dyDescent="0.3">
      <c r="A6" t="s">
        <v>13</v>
      </c>
      <c r="B6" t="s">
        <v>14</v>
      </c>
      <c r="C6" t="s">
        <v>15</v>
      </c>
      <c r="D6" t="s">
        <v>178</v>
      </c>
      <c r="E6" t="s">
        <v>291</v>
      </c>
      <c r="F6">
        <v>38</v>
      </c>
      <c r="G6" s="22">
        <v>2790</v>
      </c>
      <c r="H6" s="22"/>
      <c r="I6" s="8"/>
      <c r="J6" s="2"/>
    </row>
    <row r="7" spans="1:10" ht="14.4" x14ac:dyDescent="0.3">
      <c r="A7" t="s">
        <v>16</v>
      </c>
      <c r="B7" t="s">
        <v>17</v>
      </c>
      <c r="C7" t="s">
        <v>15</v>
      </c>
      <c r="D7" t="s">
        <v>177</v>
      </c>
      <c r="E7" t="s">
        <v>291</v>
      </c>
      <c r="F7">
        <v>38</v>
      </c>
      <c r="G7" s="22">
        <v>3500</v>
      </c>
      <c r="H7" s="22"/>
      <c r="I7" s="8"/>
      <c r="J7" s="2"/>
    </row>
    <row r="8" spans="1:10" ht="14.4" x14ac:dyDescent="0.3">
      <c r="A8" t="s">
        <v>18</v>
      </c>
      <c r="B8" t="s">
        <v>17</v>
      </c>
      <c r="C8" t="s">
        <v>15</v>
      </c>
      <c r="D8" t="s">
        <v>177</v>
      </c>
      <c r="E8" t="s">
        <v>290</v>
      </c>
      <c r="F8">
        <v>20</v>
      </c>
      <c r="G8" s="22">
        <v>1750</v>
      </c>
      <c r="H8" s="22"/>
      <c r="I8" s="8"/>
      <c r="J8" s="2"/>
    </row>
    <row r="9" spans="1:10" ht="14.4" x14ac:dyDescent="0.3">
      <c r="A9" t="s">
        <v>19</v>
      </c>
      <c r="B9" t="s">
        <v>12</v>
      </c>
      <c r="C9" t="s">
        <v>9</v>
      </c>
      <c r="D9" t="s">
        <v>10</v>
      </c>
      <c r="E9" t="s">
        <v>290</v>
      </c>
      <c r="F9">
        <v>20</v>
      </c>
      <c r="G9" s="22">
        <v>1400</v>
      </c>
      <c r="H9" s="22"/>
      <c r="I9" s="8"/>
      <c r="J9" s="2"/>
    </row>
    <row r="10" spans="1:10" ht="14.4" x14ac:dyDescent="0.3">
      <c r="A10" t="s">
        <v>296</v>
      </c>
      <c r="B10" t="s">
        <v>20</v>
      </c>
      <c r="C10" t="s">
        <v>9</v>
      </c>
      <c r="D10" t="s">
        <v>179</v>
      </c>
      <c r="E10" t="s">
        <v>291</v>
      </c>
      <c r="F10">
        <v>38</v>
      </c>
      <c r="G10" s="22">
        <v>3000</v>
      </c>
      <c r="H10" s="22"/>
      <c r="I10" s="8"/>
      <c r="J10" s="2"/>
    </row>
    <row r="11" spans="1:10" ht="14.4" x14ac:dyDescent="0.3">
      <c r="A11" t="s">
        <v>21</v>
      </c>
      <c r="B11" t="s">
        <v>22</v>
      </c>
      <c r="C11" t="s">
        <v>15</v>
      </c>
      <c r="D11" t="s">
        <v>180</v>
      </c>
      <c r="E11" t="s">
        <v>293</v>
      </c>
      <c r="F11">
        <v>38</v>
      </c>
      <c r="G11" s="22">
        <v>3620</v>
      </c>
      <c r="H11" s="22"/>
      <c r="I11" s="8"/>
      <c r="J11" s="2"/>
    </row>
    <row r="12" spans="1:10" ht="14.4" x14ac:dyDescent="0.3">
      <c r="A12" t="s">
        <v>23</v>
      </c>
      <c r="B12" t="s">
        <v>24</v>
      </c>
      <c r="C12" t="s">
        <v>15</v>
      </c>
      <c r="D12" t="s">
        <v>179</v>
      </c>
      <c r="E12" t="s">
        <v>293</v>
      </c>
      <c r="F12">
        <v>38</v>
      </c>
      <c r="G12" s="22">
        <v>2880</v>
      </c>
      <c r="H12" s="22"/>
      <c r="I12" s="8"/>
      <c r="J12" s="2"/>
    </row>
    <row r="13" spans="1:10" ht="14.4" x14ac:dyDescent="0.3">
      <c r="A13" t="s">
        <v>25</v>
      </c>
      <c r="B13" t="s">
        <v>26</v>
      </c>
      <c r="C13" t="s">
        <v>9</v>
      </c>
      <c r="D13" t="s">
        <v>180</v>
      </c>
      <c r="E13" t="s">
        <v>290</v>
      </c>
      <c r="F13">
        <v>38</v>
      </c>
      <c r="G13" s="22">
        <v>3760</v>
      </c>
      <c r="H13" s="22"/>
      <c r="I13" s="8"/>
      <c r="J13" s="2"/>
    </row>
    <row r="14" spans="1:10" ht="14.4" x14ac:dyDescent="0.3">
      <c r="A14" t="s">
        <v>27</v>
      </c>
      <c r="B14" t="s">
        <v>28</v>
      </c>
      <c r="C14" t="s">
        <v>9</v>
      </c>
      <c r="D14" t="s">
        <v>180</v>
      </c>
      <c r="E14" t="s">
        <v>291</v>
      </c>
      <c r="F14">
        <v>38</v>
      </c>
      <c r="G14" s="22">
        <v>3370</v>
      </c>
      <c r="H14" s="22"/>
      <c r="I14" s="8"/>
      <c r="J14" s="2"/>
    </row>
    <row r="15" spans="1:10" ht="14.4" x14ac:dyDescent="0.3">
      <c r="A15" t="s">
        <v>29</v>
      </c>
      <c r="B15" t="s">
        <v>30</v>
      </c>
      <c r="C15" t="s">
        <v>15</v>
      </c>
      <c r="D15" t="s">
        <v>10</v>
      </c>
      <c r="E15" t="s">
        <v>291</v>
      </c>
      <c r="F15">
        <v>38</v>
      </c>
      <c r="G15" s="22">
        <v>2300</v>
      </c>
      <c r="H15" s="22"/>
      <c r="I15" s="8"/>
      <c r="J15" s="2"/>
    </row>
    <row r="16" spans="1:10" ht="14.4" x14ac:dyDescent="0.3">
      <c r="A16" t="s">
        <v>31</v>
      </c>
      <c r="B16" t="s">
        <v>32</v>
      </c>
      <c r="C16" t="s">
        <v>9</v>
      </c>
      <c r="D16" t="s">
        <v>180</v>
      </c>
      <c r="E16" t="s">
        <v>294</v>
      </c>
      <c r="F16">
        <v>30</v>
      </c>
      <c r="G16" s="22">
        <v>2690</v>
      </c>
      <c r="H16" s="22"/>
      <c r="I16" s="8"/>
      <c r="J16" s="2"/>
    </row>
    <row r="17" spans="1:10" ht="14.4" x14ac:dyDescent="0.3">
      <c r="A17" t="s">
        <v>33</v>
      </c>
      <c r="B17" t="s">
        <v>34</v>
      </c>
      <c r="C17" t="s">
        <v>9</v>
      </c>
      <c r="D17" t="s">
        <v>179</v>
      </c>
      <c r="E17" t="s">
        <v>291</v>
      </c>
      <c r="F17">
        <v>25</v>
      </c>
      <c r="G17" s="22">
        <v>1970</v>
      </c>
      <c r="H17" s="22"/>
      <c r="I17" s="8"/>
      <c r="J17" s="2"/>
    </row>
    <row r="18" spans="1:10" ht="14.4" x14ac:dyDescent="0.3">
      <c r="A18" t="s">
        <v>35</v>
      </c>
      <c r="B18" t="s">
        <v>36</v>
      </c>
      <c r="C18" t="s">
        <v>9</v>
      </c>
      <c r="D18" t="s">
        <v>178</v>
      </c>
      <c r="E18" t="s">
        <v>294</v>
      </c>
      <c r="F18">
        <v>38</v>
      </c>
      <c r="G18" s="22">
        <v>2750</v>
      </c>
      <c r="H18" s="22"/>
      <c r="I18" s="8"/>
      <c r="J18" s="2"/>
    </row>
    <row r="19" spans="1:10" ht="14.4" x14ac:dyDescent="0.3">
      <c r="A19" t="s">
        <v>35</v>
      </c>
      <c r="B19" t="s">
        <v>24</v>
      </c>
      <c r="C19" t="s">
        <v>15</v>
      </c>
      <c r="D19" t="s">
        <v>10</v>
      </c>
      <c r="E19" t="s">
        <v>290</v>
      </c>
      <c r="F19">
        <v>38</v>
      </c>
      <c r="G19" s="22">
        <v>3190</v>
      </c>
      <c r="H19" s="22"/>
      <c r="I19" s="8"/>
      <c r="J19" s="2"/>
    </row>
    <row r="20" spans="1:10" ht="14.4" x14ac:dyDescent="0.3">
      <c r="A20" t="s">
        <v>37</v>
      </c>
      <c r="B20" t="s">
        <v>38</v>
      </c>
      <c r="C20" t="s">
        <v>9</v>
      </c>
      <c r="D20" t="s">
        <v>180</v>
      </c>
      <c r="E20" t="s">
        <v>293</v>
      </c>
      <c r="F20">
        <v>30</v>
      </c>
      <c r="G20" s="22">
        <v>3470</v>
      </c>
      <c r="H20" s="22"/>
      <c r="I20" s="8"/>
      <c r="J20" s="2"/>
    </row>
    <row r="21" spans="1:10" ht="14.4" x14ac:dyDescent="0.3">
      <c r="A21" t="s">
        <v>184</v>
      </c>
      <c r="B21" t="s">
        <v>39</v>
      </c>
      <c r="C21" t="s">
        <v>15</v>
      </c>
      <c r="D21" t="s">
        <v>179</v>
      </c>
      <c r="E21" t="s">
        <v>291</v>
      </c>
      <c r="F21">
        <v>38</v>
      </c>
      <c r="G21" s="22">
        <v>3760</v>
      </c>
      <c r="H21" s="22"/>
      <c r="I21" s="8"/>
      <c r="J21" s="2"/>
    </row>
    <row r="22" spans="1:10" ht="14.4" x14ac:dyDescent="0.3">
      <c r="A22" t="s">
        <v>40</v>
      </c>
      <c r="B22" t="s">
        <v>41</v>
      </c>
      <c r="C22" t="s">
        <v>15</v>
      </c>
      <c r="D22" t="s">
        <v>179</v>
      </c>
      <c r="E22" t="s">
        <v>293</v>
      </c>
      <c r="F22">
        <v>38</v>
      </c>
      <c r="G22" s="22">
        <v>3010</v>
      </c>
      <c r="H22" s="22"/>
      <c r="I22" s="8"/>
      <c r="J22" s="2"/>
    </row>
    <row r="23" spans="1:10" ht="14.4" x14ac:dyDescent="0.3">
      <c r="A23" t="s">
        <v>42</v>
      </c>
      <c r="B23" t="s">
        <v>43</v>
      </c>
      <c r="C23" t="s">
        <v>15</v>
      </c>
      <c r="D23" t="s">
        <v>10</v>
      </c>
      <c r="E23" t="s">
        <v>291</v>
      </c>
      <c r="F23">
        <v>38</v>
      </c>
      <c r="G23" s="22">
        <v>2810</v>
      </c>
      <c r="H23" s="22"/>
      <c r="I23" s="8"/>
      <c r="J23" s="2"/>
    </row>
    <row r="24" spans="1:10" ht="14.4" x14ac:dyDescent="0.3">
      <c r="A24" t="s">
        <v>44</v>
      </c>
      <c r="B24" t="s">
        <v>38</v>
      </c>
      <c r="C24" t="s">
        <v>9</v>
      </c>
      <c r="D24" t="s">
        <v>10</v>
      </c>
      <c r="E24" t="s">
        <v>294</v>
      </c>
      <c r="F24">
        <v>38</v>
      </c>
      <c r="G24" s="22">
        <v>2660</v>
      </c>
      <c r="H24" s="22"/>
      <c r="I24" s="8"/>
      <c r="J24" s="2"/>
    </row>
    <row r="25" spans="1:10" ht="14.4" x14ac:dyDescent="0.3">
      <c r="A25" t="s">
        <v>45</v>
      </c>
      <c r="B25" t="s">
        <v>8</v>
      </c>
      <c r="C25" t="s">
        <v>9</v>
      </c>
      <c r="D25" t="s">
        <v>180</v>
      </c>
      <c r="E25" t="s">
        <v>291</v>
      </c>
      <c r="F25">
        <v>30</v>
      </c>
      <c r="G25" s="22">
        <v>3330</v>
      </c>
      <c r="H25" s="22"/>
      <c r="I25" s="8"/>
      <c r="J25" s="2"/>
    </row>
    <row r="26" spans="1:10" ht="14.4" x14ac:dyDescent="0.3">
      <c r="A26" t="s">
        <v>46</v>
      </c>
      <c r="B26" t="s">
        <v>47</v>
      </c>
      <c r="C26" t="s">
        <v>15</v>
      </c>
      <c r="D26" t="s">
        <v>180</v>
      </c>
      <c r="E26" t="s">
        <v>293</v>
      </c>
      <c r="F26">
        <v>38</v>
      </c>
      <c r="G26" s="22">
        <v>3670</v>
      </c>
      <c r="H26" s="22"/>
      <c r="I26" s="8"/>
      <c r="J26" s="2"/>
    </row>
    <row r="27" spans="1:10" ht="14.4" x14ac:dyDescent="0.3">
      <c r="A27" t="s">
        <v>48</v>
      </c>
      <c r="B27" t="s">
        <v>30</v>
      </c>
      <c r="C27" t="s">
        <v>15</v>
      </c>
      <c r="D27" t="s">
        <v>179</v>
      </c>
      <c r="E27" t="s">
        <v>293</v>
      </c>
      <c r="F27">
        <v>30</v>
      </c>
      <c r="G27" s="22">
        <v>2280</v>
      </c>
      <c r="H27" s="22"/>
      <c r="I27" s="8"/>
      <c r="J27" s="2"/>
    </row>
    <row r="28" spans="1:10" ht="14.4" x14ac:dyDescent="0.3">
      <c r="A28" t="s">
        <v>49</v>
      </c>
      <c r="B28" t="s">
        <v>50</v>
      </c>
      <c r="C28" t="s">
        <v>15</v>
      </c>
      <c r="D28" t="s">
        <v>177</v>
      </c>
      <c r="E28" t="s">
        <v>294</v>
      </c>
      <c r="F28">
        <v>38</v>
      </c>
      <c r="G28" s="22">
        <v>3280</v>
      </c>
      <c r="H28" s="22"/>
      <c r="I28" s="8"/>
      <c r="J28" s="2"/>
    </row>
    <row r="29" spans="1:10" ht="14.4" x14ac:dyDescent="0.3">
      <c r="A29" t="s">
        <v>51</v>
      </c>
      <c r="B29" t="s">
        <v>30</v>
      </c>
      <c r="C29" t="s">
        <v>15</v>
      </c>
      <c r="D29" t="s">
        <v>179</v>
      </c>
      <c r="E29" t="s">
        <v>294</v>
      </c>
      <c r="F29">
        <v>30</v>
      </c>
      <c r="G29" s="22">
        <v>3370</v>
      </c>
      <c r="H29" s="22"/>
      <c r="I29" s="8"/>
      <c r="J29" s="2"/>
    </row>
    <row r="30" spans="1:10" ht="14.4" x14ac:dyDescent="0.3">
      <c r="A30" t="s">
        <v>52</v>
      </c>
      <c r="B30" t="s">
        <v>53</v>
      </c>
      <c r="C30" t="s">
        <v>15</v>
      </c>
      <c r="D30" t="s">
        <v>180</v>
      </c>
      <c r="E30" t="s">
        <v>295</v>
      </c>
      <c r="F30">
        <v>38</v>
      </c>
      <c r="G30" s="22">
        <v>2560</v>
      </c>
      <c r="H30" s="22"/>
      <c r="I30" s="8"/>
      <c r="J30" s="2"/>
    </row>
    <row r="31" spans="1:10" ht="14.4" x14ac:dyDescent="0.3">
      <c r="A31" t="s">
        <v>54</v>
      </c>
      <c r="B31" t="s">
        <v>55</v>
      </c>
      <c r="C31" t="s">
        <v>9</v>
      </c>
      <c r="D31" t="s">
        <v>10</v>
      </c>
      <c r="E31" t="s">
        <v>291</v>
      </c>
      <c r="F31">
        <v>38</v>
      </c>
      <c r="G31" s="22">
        <v>3065</v>
      </c>
      <c r="H31" s="22"/>
      <c r="I31" s="8"/>
      <c r="J31" s="2"/>
    </row>
    <row r="32" spans="1:10" ht="14.4" x14ac:dyDescent="0.3">
      <c r="A32" t="s">
        <v>56</v>
      </c>
      <c r="B32" t="s">
        <v>30</v>
      </c>
      <c r="C32" t="s">
        <v>15</v>
      </c>
      <c r="D32" t="s">
        <v>179</v>
      </c>
      <c r="E32" t="s">
        <v>292</v>
      </c>
      <c r="F32">
        <v>38</v>
      </c>
      <c r="G32" s="22">
        <v>3480</v>
      </c>
      <c r="H32" s="22"/>
      <c r="I32" s="8"/>
      <c r="J32" s="2"/>
    </row>
    <row r="33" spans="1:10" ht="14.4" x14ac:dyDescent="0.3">
      <c r="A33" t="s">
        <v>57</v>
      </c>
      <c r="B33" t="s">
        <v>30</v>
      </c>
      <c r="C33" t="s">
        <v>15</v>
      </c>
      <c r="D33" t="s">
        <v>10</v>
      </c>
      <c r="E33" t="s">
        <v>293</v>
      </c>
      <c r="F33">
        <v>38</v>
      </c>
      <c r="G33" s="22">
        <v>3540</v>
      </c>
      <c r="H33" s="22"/>
      <c r="I33" s="8"/>
      <c r="J33" s="2"/>
    </row>
    <row r="34" spans="1:10" ht="14.4" x14ac:dyDescent="0.3">
      <c r="A34" t="s">
        <v>58</v>
      </c>
      <c r="B34" t="s">
        <v>59</v>
      </c>
      <c r="C34" t="s">
        <v>15</v>
      </c>
      <c r="D34" t="s">
        <v>10</v>
      </c>
      <c r="E34" t="s">
        <v>290</v>
      </c>
      <c r="F34">
        <v>38</v>
      </c>
      <c r="G34" s="22">
        <v>3130</v>
      </c>
      <c r="H34" s="22"/>
      <c r="I34" s="8"/>
      <c r="J34" s="2"/>
    </row>
    <row r="35" spans="1:10" ht="14.4" x14ac:dyDescent="0.3">
      <c r="A35" t="s">
        <v>60</v>
      </c>
      <c r="B35" t="s">
        <v>61</v>
      </c>
      <c r="C35" t="s">
        <v>15</v>
      </c>
      <c r="D35" t="s">
        <v>10</v>
      </c>
      <c r="E35" t="s">
        <v>290</v>
      </c>
      <c r="F35">
        <v>38</v>
      </c>
      <c r="G35" s="22">
        <v>2000</v>
      </c>
      <c r="H35" s="22"/>
      <c r="I35" s="8"/>
      <c r="J35" s="2"/>
    </row>
    <row r="36" spans="1:10" ht="14.4" x14ac:dyDescent="0.3">
      <c r="A36" t="s">
        <v>62</v>
      </c>
      <c r="B36" t="s">
        <v>63</v>
      </c>
      <c r="C36" t="s">
        <v>9</v>
      </c>
      <c r="D36" t="s">
        <v>180</v>
      </c>
      <c r="E36" t="s">
        <v>291</v>
      </c>
      <c r="F36">
        <v>38</v>
      </c>
      <c r="G36" s="22">
        <v>2700</v>
      </c>
      <c r="H36" s="22"/>
      <c r="I36" s="8"/>
      <c r="J36" s="2"/>
    </row>
    <row r="37" spans="1:10" ht="14.4" x14ac:dyDescent="0.3">
      <c r="A37" t="s">
        <v>64</v>
      </c>
      <c r="B37" t="s">
        <v>65</v>
      </c>
      <c r="C37" t="s">
        <v>15</v>
      </c>
      <c r="D37" t="s">
        <v>10</v>
      </c>
      <c r="E37" t="s">
        <v>292</v>
      </c>
      <c r="F37">
        <v>38</v>
      </c>
      <c r="G37" s="22">
        <v>2730</v>
      </c>
      <c r="H37" s="22"/>
      <c r="I37" s="8"/>
      <c r="J37" s="2"/>
    </row>
    <row r="38" spans="1:10" ht="14.4" x14ac:dyDescent="0.3">
      <c r="A38" t="s">
        <v>66</v>
      </c>
      <c r="B38" t="s">
        <v>67</v>
      </c>
      <c r="C38" t="s">
        <v>15</v>
      </c>
      <c r="D38" t="s">
        <v>179</v>
      </c>
      <c r="E38" t="s">
        <v>291</v>
      </c>
      <c r="F38">
        <v>38</v>
      </c>
      <c r="G38" s="22">
        <v>2130</v>
      </c>
      <c r="H38" s="22"/>
      <c r="I38" s="8"/>
      <c r="J38" s="2"/>
    </row>
    <row r="39" spans="1:10" ht="14.4" x14ac:dyDescent="0.3">
      <c r="A39" t="s">
        <v>68</v>
      </c>
      <c r="B39" t="s">
        <v>69</v>
      </c>
      <c r="C39" t="s">
        <v>9</v>
      </c>
      <c r="D39" t="s">
        <v>10</v>
      </c>
      <c r="E39" t="s">
        <v>291</v>
      </c>
      <c r="F39">
        <v>38</v>
      </c>
      <c r="G39" s="22">
        <v>2720</v>
      </c>
      <c r="H39" s="22"/>
      <c r="I39" s="8"/>
      <c r="J39" s="2"/>
    </row>
    <row r="40" spans="1:10" ht="14.4" x14ac:dyDescent="0.3">
      <c r="A40" t="s">
        <v>70</v>
      </c>
      <c r="B40" t="s">
        <v>71</v>
      </c>
      <c r="C40" t="s">
        <v>9</v>
      </c>
      <c r="D40" t="s">
        <v>178</v>
      </c>
      <c r="E40" t="s">
        <v>290</v>
      </c>
      <c r="F40">
        <v>20</v>
      </c>
      <c r="G40" s="22">
        <v>1500</v>
      </c>
      <c r="H40" s="22"/>
      <c r="I40" s="8"/>
      <c r="J40" s="2"/>
    </row>
    <row r="41" spans="1:10" ht="14.4" x14ac:dyDescent="0.3">
      <c r="A41" t="s">
        <v>72</v>
      </c>
      <c r="B41" t="s">
        <v>73</v>
      </c>
      <c r="C41" t="s">
        <v>15</v>
      </c>
      <c r="D41" t="s">
        <v>179</v>
      </c>
      <c r="E41" t="s">
        <v>293</v>
      </c>
      <c r="F41">
        <v>38</v>
      </c>
      <c r="G41" s="22">
        <v>4050</v>
      </c>
      <c r="H41" s="22"/>
      <c r="I41" s="8"/>
      <c r="J41" s="2"/>
    </row>
    <row r="42" spans="1:10" ht="14.4" x14ac:dyDescent="0.3">
      <c r="A42" t="s">
        <v>74</v>
      </c>
      <c r="B42" t="s">
        <v>75</v>
      </c>
      <c r="C42" t="s">
        <v>15</v>
      </c>
      <c r="D42" t="s">
        <v>10</v>
      </c>
      <c r="E42" t="s">
        <v>295</v>
      </c>
      <c r="F42">
        <v>15</v>
      </c>
      <c r="G42" s="22">
        <v>1200</v>
      </c>
      <c r="H42" s="22"/>
      <c r="I42" s="8"/>
      <c r="J42" s="2"/>
    </row>
    <row r="43" spans="1:10" ht="14.4" x14ac:dyDescent="0.3">
      <c r="A43" t="s">
        <v>76</v>
      </c>
      <c r="B43" t="s">
        <v>77</v>
      </c>
      <c r="C43" t="s">
        <v>15</v>
      </c>
      <c r="D43" t="s">
        <v>180</v>
      </c>
      <c r="E43" t="s">
        <v>292</v>
      </c>
      <c r="F43">
        <v>38</v>
      </c>
      <c r="G43" s="22">
        <v>2950</v>
      </c>
      <c r="H43" s="22"/>
      <c r="I43" s="8"/>
      <c r="J43" s="2"/>
    </row>
    <row r="44" spans="1:10" ht="14.4" x14ac:dyDescent="0.3">
      <c r="A44" t="s">
        <v>78</v>
      </c>
      <c r="B44" t="s">
        <v>79</v>
      </c>
      <c r="C44" t="s">
        <v>15</v>
      </c>
      <c r="D44" t="s">
        <v>180</v>
      </c>
      <c r="E44" t="s">
        <v>290</v>
      </c>
      <c r="F44">
        <v>38</v>
      </c>
      <c r="G44" s="22">
        <v>3680</v>
      </c>
      <c r="H44" s="22"/>
      <c r="I44" s="8"/>
      <c r="J44" s="2"/>
    </row>
    <row r="45" spans="1:10" ht="14.4" x14ac:dyDescent="0.3">
      <c r="A45" t="s">
        <v>78</v>
      </c>
      <c r="B45" t="s">
        <v>28</v>
      </c>
      <c r="C45" t="s">
        <v>9</v>
      </c>
      <c r="D45" t="s">
        <v>10</v>
      </c>
      <c r="E45" t="s">
        <v>291</v>
      </c>
      <c r="F45">
        <v>30</v>
      </c>
      <c r="G45" s="22">
        <v>2980</v>
      </c>
      <c r="H45" s="22"/>
      <c r="I45" s="8"/>
      <c r="J45" s="2"/>
    </row>
    <row r="46" spans="1:10" ht="14.4" x14ac:dyDescent="0.3">
      <c r="A46" t="s">
        <v>78</v>
      </c>
      <c r="B46" t="s">
        <v>28</v>
      </c>
      <c r="C46" t="s">
        <v>9</v>
      </c>
      <c r="D46" t="s">
        <v>178</v>
      </c>
      <c r="E46" t="s">
        <v>292</v>
      </c>
      <c r="F46">
        <v>38</v>
      </c>
      <c r="G46" s="22">
        <v>2160</v>
      </c>
      <c r="H46" s="22"/>
      <c r="I46" s="8"/>
      <c r="J46" s="2"/>
    </row>
    <row r="47" spans="1:10" ht="14.4" x14ac:dyDescent="0.3">
      <c r="A47" t="s">
        <v>80</v>
      </c>
      <c r="B47" t="s">
        <v>81</v>
      </c>
      <c r="C47" t="s">
        <v>9</v>
      </c>
      <c r="D47" t="s">
        <v>180</v>
      </c>
      <c r="E47" t="s">
        <v>291</v>
      </c>
      <c r="F47">
        <v>30</v>
      </c>
      <c r="G47" s="22">
        <v>2560</v>
      </c>
      <c r="H47" s="22"/>
      <c r="I47" s="8"/>
      <c r="J47" s="2"/>
    </row>
    <row r="48" spans="1:10" ht="14.4" x14ac:dyDescent="0.3">
      <c r="A48" t="s">
        <v>82</v>
      </c>
      <c r="B48" t="s">
        <v>83</v>
      </c>
      <c r="C48" t="s">
        <v>15</v>
      </c>
      <c r="D48" t="s">
        <v>178</v>
      </c>
      <c r="E48" t="s">
        <v>292</v>
      </c>
      <c r="F48">
        <v>38</v>
      </c>
      <c r="G48" s="22">
        <v>3220</v>
      </c>
      <c r="H48" s="22"/>
      <c r="I48" s="8"/>
      <c r="J48" s="2"/>
    </row>
    <row r="49" spans="1:10" ht="14.4" x14ac:dyDescent="0.3">
      <c r="A49" t="s">
        <v>84</v>
      </c>
      <c r="B49" t="s">
        <v>85</v>
      </c>
      <c r="C49" t="s">
        <v>15</v>
      </c>
      <c r="D49" t="s">
        <v>178</v>
      </c>
      <c r="E49" t="s">
        <v>294</v>
      </c>
      <c r="F49">
        <v>38</v>
      </c>
      <c r="G49" s="22">
        <v>3520</v>
      </c>
      <c r="H49" s="22"/>
      <c r="I49" s="8"/>
      <c r="J49" s="2"/>
    </row>
    <row r="50" spans="1:10" ht="14.4" x14ac:dyDescent="0.3">
      <c r="A50" t="s">
        <v>86</v>
      </c>
      <c r="B50" t="s">
        <v>87</v>
      </c>
      <c r="C50" t="s">
        <v>15</v>
      </c>
      <c r="D50" t="s">
        <v>10</v>
      </c>
      <c r="E50" t="s">
        <v>293</v>
      </c>
      <c r="F50">
        <v>30</v>
      </c>
      <c r="G50" s="22">
        <v>3000</v>
      </c>
      <c r="H50" s="22"/>
      <c r="I50" s="8"/>
      <c r="J50" s="2"/>
    </row>
    <row r="51" spans="1:10" ht="14.4" x14ac:dyDescent="0.3">
      <c r="A51" t="s">
        <v>88</v>
      </c>
      <c r="B51" t="s">
        <v>89</v>
      </c>
      <c r="C51" t="s">
        <v>15</v>
      </c>
      <c r="D51" t="s">
        <v>178</v>
      </c>
      <c r="E51" t="s">
        <v>293</v>
      </c>
      <c r="F51">
        <v>35</v>
      </c>
      <c r="G51" s="22">
        <v>3640</v>
      </c>
      <c r="H51" s="22"/>
      <c r="I51" s="8"/>
      <c r="J51" s="2"/>
    </row>
    <row r="52" spans="1:10" ht="14.4" x14ac:dyDescent="0.3">
      <c r="A52" t="s">
        <v>90</v>
      </c>
      <c r="B52" t="s">
        <v>91</v>
      </c>
      <c r="C52" t="s">
        <v>15</v>
      </c>
      <c r="D52" t="s">
        <v>180</v>
      </c>
      <c r="E52" t="s">
        <v>293</v>
      </c>
      <c r="F52">
        <v>38</v>
      </c>
      <c r="G52" s="22">
        <v>2025</v>
      </c>
      <c r="H52" s="22"/>
      <c r="I52" s="8"/>
      <c r="J52" s="2"/>
    </row>
    <row r="53" spans="1:10" ht="14.4" x14ac:dyDescent="0.3">
      <c r="A53" t="s">
        <v>92</v>
      </c>
      <c r="B53" t="s">
        <v>93</v>
      </c>
      <c r="C53" t="s">
        <v>9</v>
      </c>
      <c r="D53" t="s">
        <v>10</v>
      </c>
      <c r="E53" t="s">
        <v>293</v>
      </c>
      <c r="F53">
        <v>38</v>
      </c>
      <c r="G53" s="22">
        <v>2990</v>
      </c>
      <c r="H53" s="22"/>
      <c r="I53" s="8"/>
      <c r="J53" s="2"/>
    </row>
    <row r="54" spans="1:10" ht="14.4" x14ac:dyDescent="0.3">
      <c r="A54" t="s">
        <v>94</v>
      </c>
      <c r="B54" t="s">
        <v>17</v>
      </c>
      <c r="C54" t="s">
        <v>15</v>
      </c>
      <c r="D54" t="s">
        <v>10</v>
      </c>
      <c r="E54" t="s">
        <v>292</v>
      </c>
      <c r="F54">
        <v>38</v>
      </c>
      <c r="G54" s="22">
        <v>2970</v>
      </c>
      <c r="H54" s="22"/>
      <c r="I54" s="8"/>
      <c r="J54" s="2"/>
    </row>
    <row r="55" spans="1:10" ht="14.4" x14ac:dyDescent="0.3">
      <c r="A55" t="s">
        <v>95</v>
      </c>
      <c r="B55" t="s">
        <v>96</v>
      </c>
      <c r="C55" t="s">
        <v>15</v>
      </c>
      <c r="D55" t="s">
        <v>10</v>
      </c>
      <c r="E55" t="s">
        <v>290</v>
      </c>
      <c r="F55">
        <v>30</v>
      </c>
      <c r="G55" s="22">
        <v>3300</v>
      </c>
      <c r="H55" s="22"/>
      <c r="I55" s="8"/>
      <c r="J55" s="2"/>
    </row>
    <row r="56" spans="1:10" ht="14.4" x14ac:dyDescent="0.3">
      <c r="A56" t="s">
        <v>97</v>
      </c>
      <c r="B56" t="s">
        <v>98</v>
      </c>
      <c r="C56" t="s">
        <v>15</v>
      </c>
      <c r="D56" t="s">
        <v>177</v>
      </c>
      <c r="E56" t="s">
        <v>293</v>
      </c>
      <c r="F56">
        <v>38</v>
      </c>
      <c r="G56" s="22">
        <v>3460</v>
      </c>
      <c r="H56" s="22"/>
      <c r="I56" s="8"/>
      <c r="J56" s="2"/>
    </row>
    <row r="57" spans="1:10" ht="14.4" x14ac:dyDescent="0.3">
      <c r="A57" t="s">
        <v>99</v>
      </c>
      <c r="B57" t="s">
        <v>100</v>
      </c>
      <c r="C57" t="s">
        <v>9</v>
      </c>
      <c r="D57" t="s">
        <v>10</v>
      </c>
      <c r="E57" t="s">
        <v>295</v>
      </c>
      <c r="F57">
        <v>38</v>
      </c>
      <c r="G57" s="22">
        <v>2160</v>
      </c>
      <c r="H57" s="22"/>
      <c r="I57" s="8"/>
      <c r="J57" s="2"/>
    </row>
    <row r="58" spans="1:10" ht="14.4" x14ac:dyDescent="0.3">
      <c r="A58" t="s">
        <v>101</v>
      </c>
      <c r="B58" t="s">
        <v>102</v>
      </c>
      <c r="C58" t="s">
        <v>15</v>
      </c>
      <c r="D58" t="s">
        <v>177</v>
      </c>
      <c r="E58" t="s">
        <v>290</v>
      </c>
      <c r="F58">
        <v>38</v>
      </c>
      <c r="G58" s="22">
        <v>3320</v>
      </c>
      <c r="H58" s="22"/>
      <c r="I58" s="8"/>
      <c r="J58" s="2"/>
    </row>
    <row r="59" spans="1:10" ht="14.4" x14ac:dyDescent="0.3">
      <c r="A59" t="s">
        <v>103</v>
      </c>
      <c r="B59" t="s">
        <v>104</v>
      </c>
      <c r="C59" t="s">
        <v>9</v>
      </c>
      <c r="D59" t="s">
        <v>180</v>
      </c>
      <c r="E59" t="s">
        <v>291</v>
      </c>
      <c r="F59">
        <v>38</v>
      </c>
      <c r="G59" s="22">
        <v>2050</v>
      </c>
      <c r="H59" s="22"/>
      <c r="I59" s="8"/>
      <c r="J59" s="2"/>
    </row>
    <row r="60" spans="1:10" ht="14.4" x14ac:dyDescent="0.3">
      <c r="A60" t="s">
        <v>105</v>
      </c>
      <c r="B60" t="s">
        <v>106</v>
      </c>
      <c r="C60" t="s">
        <v>15</v>
      </c>
      <c r="D60" t="s">
        <v>178</v>
      </c>
      <c r="E60" t="s">
        <v>295</v>
      </c>
      <c r="F60">
        <v>38</v>
      </c>
      <c r="G60" s="22">
        <v>3770</v>
      </c>
      <c r="H60" s="22"/>
      <c r="I60" s="8"/>
      <c r="J60" s="2"/>
    </row>
    <row r="61" spans="1:10" ht="14.4" x14ac:dyDescent="0.3">
      <c r="A61" t="s">
        <v>107</v>
      </c>
      <c r="B61" t="s">
        <v>79</v>
      </c>
      <c r="C61" t="s">
        <v>15</v>
      </c>
      <c r="D61" t="s">
        <v>10</v>
      </c>
      <c r="E61" t="s">
        <v>291</v>
      </c>
      <c r="F61">
        <v>38</v>
      </c>
      <c r="G61" s="22">
        <v>2830</v>
      </c>
      <c r="H61" s="22"/>
      <c r="I61" s="8"/>
      <c r="J61" s="2"/>
    </row>
    <row r="62" spans="1:10" ht="14.4" x14ac:dyDescent="0.3">
      <c r="A62" t="s">
        <v>108</v>
      </c>
      <c r="B62" t="s">
        <v>109</v>
      </c>
      <c r="C62" t="s">
        <v>9</v>
      </c>
      <c r="D62" t="s">
        <v>10</v>
      </c>
      <c r="E62" t="s">
        <v>291</v>
      </c>
      <c r="F62">
        <v>38</v>
      </c>
      <c r="G62" s="22">
        <v>2940</v>
      </c>
      <c r="H62" s="22"/>
      <c r="I62" s="8"/>
      <c r="J62" s="2"/>
    </row>
    <row r="63" spans="1:10" ht="14.4" x14ac:dyDescent="0.3">
      <c r="A63" t="s">
        <v>110</v>
      </c>
      <c r="B63" t="s">
        <v>111</v>
      </c>
      <c r="C63" t="s">
        <v>9</v>
      </c>
      <c r="D63" t="s">
        <v>180</v>
      </c>
      <c r="E63" t="s">
        <v>290</v>
      </c>
      <c r="F63">
        <v>38</v>
      </c>
      <c r="G63" s="22">
        <v>2630</v>
      </c>
      <c r="H63" s="22"/>
      <c r="I63" s="8"/>
      <c r="J63" s="2"/>
    </row>
    <row r="64" spans="1:10" ht="14.4" x14ac:dyDescent="0.3">
      <c r="A64" t="s">
        <v>112</v>
      </c>
      <c r="B64" t="s">
        <v>113</v>
      </c>
      <c r="C64" t="s">
        <v>15</v>
      </c>
      <c r="D64" t="s">
        <v>10</v>
      </c>
      <c r="E64" t="s">
        <v>291</v>
      </c>
      <c r="F64">
        <v>38</v>
      </c>
      <c r="G64" s="22">
        <v>2150</v>
      </c>
      <c r="H64" s="22"/>
      <c r="I64" s="8"/>
      <c r="J64" s="2"/>
    </row>
    <row r="65" spans="1:10" ht="14.4" x14ac:dyDescent="0.3">
      <c r="A65" t="s">
        <v>114</v>
      </c>
      <c r="B65" t="s">
        <v>115</v>
      </c>
      <c r="C65" t="s">
        <v>15</v>
      </c>
      <c r="D65" t="s">
        <v>179</v>
      </c>
      <c r="E65" t="s">
        <v>290</v>
      </c>
      <c r="F65">
        <v>38</v>
      </c>
      <c r="G65" s="22">
        <v>3325</v>
      </c>
      <c r="H65" s="22"/>
      <c r="I65" s="8"/>
      <c r="J65" s="2"/>
    </row>
    <row r="66" spans="1:10" ht="14.4" x14ac:dyDescent="0.3">
      <c r="A66" t="s">
        <v>116</v>
      </c>
      <c r="B66" t="s">
        <v>117</v>
      </c>
      <c r="C66" t="s">
        <v>15</v>
      </c>
      <c r="D66" t="s">
        <v>179</v>
      </c>
      <c r="E66" t="s">
        <v>290</v>
      </c>
      <c r="F66">
        <v>38</v>
      </c>
      <c r="G66" s="22">
        <v>2735</v>
      </c>
      <c r="H66" s="22"/>
      <c r="I66" s="8"/>
      <c r="J66" s="2"/>
    </row>
    <row r="67" spans="1:10" ht="14.4" x14ac:dyDescent="0.3">
      <c r="A67" t="s">
        <v>118</v>
      </c>
      <c r="B67" t="s">
        <v>79</v>
      </c>
      <c r="C67" t="s">
        <v>15</v>
      </c>
      <c r="D67" t="s">
        <v>10</v>
      </c>
      <c r="E67" t="s">
        <v>290</v>
      </c>
      <c r="F67">
        <v>38</v>
      </c>
      <c r="G67" s="22">
        <v>4030</v>
      </c>
      <c r="H67" s="22"/>
      <c r="I67" s="8"/>
      <c r="J67" s="2"/>
    </row>
    <row r="68" spans="1:10" ht="14.4" x14ac:dyDescent="0.3">
      <c r="A68" t="s">
        <v>119</v>
      </c>
      <c r="B68" t="s">
        <v>120</v>
      </c>
      <c r="C68" t="s">
        <v>9</v>
      </c>
      <c r="D68" t="s">
        <v>177</v>
      </c>
      <c r="E68" t="s">
        <v>290</v>
      </c>
      <c r="F68">
        <v>38</v>
      </c>
      <c r="G68" s="22">
        <v>3740</v>
      </c>
      <c r="H68" s="22"/>
      <c r="I68" s="8"/>
      <c r="J68" s="2"/>
    </row>
    <row r="69" spans="1:10" ht="14.4" x14ac:dyDescent="0.3">
      <c r="A69" t="s">
        <v>121</v>
      </c>
      <c r="B69" t="s">
        <v>122</v>
      </c>
      <c r="C69" t="s">
        <v>15</v>
      </c>
      <c r="D69" t="s">
        <v>10</v>
      </c>
      <c r="E69" t="s">
        <v>291</v>
      </c>
      <c r="F69">
        <v>38</v>
      </c>
      <c r="G69" s="22">
        <v>3690</v>
      </c>
      <c r="H69" s="22"/>
      <c r="I69" s="8"/>
      <c r="J69" s="2"/>
    </row>
    <row r="70" spans="1:10" ht="14.4" x14ac:dyDescent="0.3">
      <c r="A70" t="s">
        <v>123</v>
      </c>
      <c r="B70" t="s">
        <v>124</v>
      </c>
      <c r="C70" t="s">
        <v>9</v>
      </c>
      <c r="D70" t="s">
        <v>10</v>
      </c>
      <c r="E70" t="s">
        <v>290</v>
      </c>
      <c r="F70">
        <v>38</v>
      </c>
      <c r="G70" s="22">
        <v>3020</v>
      </c>
      <c r="H70" s="22"/>
      <c r="I70" s="8"/>
      <c r="J70" s="2"/>
    </row>
    <row r="71" spans="1:10" ht="14.4" x14ac:dyDescent="0.3">
      <c r="A71" t="s">
        <v>125</v>
      </c>
      <c r="B71" t="s">
        <v>30</v>
      </c>
      <c r="C71" t="s">
        <v>15</v>
      </c>
      <c r="D71" t="s">
        <v>180</v>
      </c>
      <c r="E71" t="s">
        <v>294</v>
      </c>
      <c r="F71">
        <v>38</v>
      </c>
      <c r="G71" s="22">
        <v>2840</v>
      </c>
      <c r="H71" s="22"/>
      <c r="I71" s="8"/>
      <c r="J71" s="2"/>
    </row>
    <row r="72" spans="1:10" ht="14.4" x14ac:dyDescent="0.3">
      <c r="A72" t="s">
        <v>126</v>
      </c>
      <c r="B72" t="s">
        <v>127</v>
      </c>
      <c r="C72" t="s">
        <v>15</v>
      </c>
      <c r="D72" t="s">
        <v>10</v>
      </c>
      <c r="E72" t="s">
        <v>293</v>
      </c>
      <c r="F72">
        <v>38</v>
      </c>
      <c r="G72" s="22">
        <v>4200</v>
      </c>
      <c r="H72" s="22"/>
      <c r="I72" s="8"/>
      <c r="J72" s="2"/>
    </row>
    <row r="73" spans="1:10" ht="14.4" x14ac:dyDescent="0.3">
      <c r="A73" t="s">
        <v>128</v>
      </c>
      <c r="B73" t="s">
        <v>129</v>
      </c>
      <c r="C73" t="s">
        <v>15</v>
      </c>
      <c r="D73" t="s">
        <v>177</v>
      </c>
      <c r="E73" t="s">
        <v>290</v>
      </c>
      <c r="F73">
        <v>38</v>
      </c>
      <c r="G73" s="22">
        <v>3340</v>
      </c>
      <c r="H73" s="22"/>
      <c r="I73" s="8"/>
      <c r="J73" s="2"/>
    </row>
    <row r="74" spans="1:10" ht="14.4" x14ac:dyDescent="0.3">
      <c r="A74" t="s">
        <v>130</v>
      </c>
      <c r="B74" t="s">
        <v>131</v>
      </c>
      <c r="C74" t="s">
        <v>15</v>
      </c>
      <c r="D74" t="s">
        <v>10</v>
      </c>
      <c r="E74" t="s">
        <v>295</v>
      </c>
      <c r="F74">
        <v>38</v>
      </c>
      <c r="G74" s="22">
        <v>2820</v>
      </c>
      <c r="H74" s="22"/>
      <c r="I74" s="8"/>
      <c r="J74" s="2"/>
    </row>
    <row r="75" spans="1:10" ht="14.4" x14ac:dyDescent="0.3">
      <c r="A75" t="s">
        <v>132</v>
      </c>
      <c r="B75" t="s">
        <v>133</v>
      </c>
      <c r="C75" t="s">
        <v>9</v>
      </c>
      <c r="D75" t="s">
        <v>10</v>
      </c>
      <c r="E75" t="s">
        <v>292</v>
      </c>
      <c r="F75">
        <v>20</v>
      </c>
      <c r="G75" s="22">
        <v>1400</v>
      </c>
      <c r="H75" s="22"/>
      <c r="I75" s="8"/>
      <c r="J75" s="2"/>
    </row>
    <row r="76" spans="1:10" ht="14.4" x14ac:dyDescent="0.3">
      <c r="A76" t="s">
        <v>134</v>
      </c>
      <c r="B76" t="s">
        <v>135</v>
      </c>
      <c r="C76" t="s">
        <v>9</v>
      </c>
      <c r="D76" t="s">
        <v>10</v>
      </c>
      <c r="E76" t="s">
        <v>294</v>
      </c>
      <c r="F76">
        <v>25</v>
      </c>
      <c r="G76" s="22">
        <v>1880</v>
      </c>
      <c r="H76" s="22"/>
      <c r="I76" s="8"/>
      <c r="J76" s="2"/>
    </row>
    <row r="77" spans="1:10" ht="14.4" x14ac:dyDescent="0.3">
      <c r="A77" t="s">
        <v>136</v>
      </c>
      <c r="B77" t="s">
        <v>137</v>
      </c>
      <c r="C77" t="s">
        <v>9</v>
      </c>
      <c r="D77" t="s">
        <v>180</v>
      </c>
      <c r="E77" t="s">
        <v>292</v>
      </c>
      <c r="F77">
        <v>30</v>
      </c>
      <c r="G77" s="22">
        <v>3130</v>
      </c>
      <c r="H77" s="22"/>
      <c r="I77" s="8"/>
      <c r="J77" s="2"/>
    </row>
    <row r="78" spans="1:10" ht="14.4" x14ac:dyDescent="0.3">
      <c r="A78" t="s">
        <v>138</v>
      </c>
      <c r="B78" t="s">
        <v>139</v>
      </c>
      <c r="C78" t="s">
        <v>15</v>
      </c>
      <c r="D78" t="s">
        <v>179</v>
      </c>
      <c r="E78" t="s">
        <v>291</v>
      </c>
      <c r="F78">
        <v>38</v>
      </c>
      <c r="G78" s="22">
        <v>3620</v>
      </c>
      <c r="H78" s="22"/>
      <c r="I78" s="8"/>
      <c r="J78" s="2"/>
    </row>
    <row r="79" spans="1:10" ht="14.4" x14ac:dyDescent="0.3">
      <c r="A79" t="s">
        <v>140</v>
      </c>
      <c r="B79" t="s">
        <v>124</v>
      </c>
      <c r="C79" t="s">
        <v>9</v>
      </c>
      <c r="D79" t="s">
        <v>180</v>
      </c>
      <c r="E79" t="s">
        <v>291</v>
      </c>
      <c r="F79">
        <v>18</v>
      </c>
      <c r="G79" s="22">
        <v>1460</v>
      </c>
      <c r="H79" s="22"/>
      <c r="I79" s="8"/>
      <c r="J79" s="2"/>
    </row>
    <row r="80" spans="1:10" ht="14.4" x14ac:dyDescent="0.3">
      <c r="A80" t="s">
        <v>141</v>
      </c>
      <c r="B80" t="s">
        <v>142</v>
      </c>
      <c r="C80" t="s">
        <v>15</v>
      </c>
      <c r="D80" t="s">
        <v>180</v>
      </c>
      <c r="E80" t="s">
        <v>290</v>
      </c>
      <c r="F80">
        <v>38</v>
      </c>
      <c r="G80" s="22">
        <v>3150</v>
      </c>
      <c r="H80" s="22"/>
      <c r="I80" s="8"/>
      <c r="J80" s="2"/>
    </row>
    <row r="81" spans="1:10" ht="14.4" x14ac:dyDescent="0.3">
      <c r="A81" t="s">
        <v>143</v>
      </c>
      <c r="B81" t="s">
        <v>144</v>
      </c>
      <c r="C81" t="s">
        <v>9</v>
      </c>
      <c r="D81" t="s">
        <v>10</v>
      </c>
      <c r="E81" t="s">
        <v>291</v>
      </c>
      <c r="F81">
        <v>38</v>
      </c>
      <c r="G81" s="22">
        <v>3450</v>
      </c>
      <c r="H81" s="22"/>
      <c r="I81" s="8"/>
      <c r="J81" s="2"/>
    </row>
    <row r="82" spans="1:10" ht="14.4" x14ac:dyDescent="0.3">
      <c r="A82" t="s">
        <v>145</v>
      </c>
      <c r="B82" t="s">
        <v>146</v>
      </c>
      <c r="C82" t="s">
        <v>15</v>
      </c>
      <c r="D82" t="s">
        <v>10</v>
      </c>
      <c r="E82" t="s">
        <v>291</v>
      </c>
      <c r="F82">
        <v>30</v>
      </c>
      <c r="G82" s="22">
        <v>3455</v>
      </c>
      <c r="H82" s="22"/>
      <c r="I82" s="8"/>
      <c r="J82" s="2"/>
    </row>
    <row r="83" spans="1:10" ht="14.4" x14ac:dyDescent="0.3">
      <c r="A83" t="s">
        <v>147</v>
      </c>
      <c r="B83" t="s">
        <v>98</v>
      </c>
      <c r="C83" t="s">
        <v>15</v>
      </c>
      <c r="D83" t="s">
        <v>180</v>
      </c>
      <c r="E83" t="s">
        <v>293</v>
      </c>
      <c r="F83">
        <v>38</v>
      </c>
      <c r="G83" s="22">
        <v>3220</v>
      </c>
      <c r="H83" s="22"/>
      <c r="I83" s="8"/>
      <c r="J83" s="2"/>
    </row>
    <row r="84" spans="1:10" ht="14.4" x14ac:dyDescent="0.3">
      <c r="A84" t="s">
        <v>148</v>
      </c>
      <c r="B84" t="s">
        <v>149</v>
      </c>
      <c r="C84" t="s">
        <v>15</v>
      </c>
      <c r="D84" t="s">
        <v>179</v>
      </c>
      <c r="E84" t="s">
        <v>291</v>
      </c>
      <c r="F84">
        <v>30</v>
      </c>
      <c r="G84" s="22">
        <v>2920</v>
      </c>
      <c r="H84" s="22"/>
      <c r="I84" s="8"/>
      <c r="J84" s="2"/>
    </row>
    <row r="85" spans="1:10" ht="14.4" x14ac:dyDescent="0.3">
      <c r="A85" t="s">
        <v>150</v>
      </c>
      <c r="B85" t="s">
        <v>151</v>
      </c>
      <c r="C85" t="s">
        <v>15</v>
      </c>
      <c r="D85" t="s">
        <v>177</v>
      </c>
      <c r="E85" t="s">
        <v>290</v>
      </c>
      <c r="F85">
        <v>38</v>
      </c>
      <c r="G85" s="22">
        <v>2680</v>
      </c>
      <c r="H85" s="22"/>
      <c r="I85" s="8"/>
      <c r="J85" s="2"/>
    </row>
    <row r="86" spans="1:10" ht="14.4" x14ac:dyDescent="0.3">
      <c r="A86" t="s">
        <v>152</v>
      </c>
      <c r="B86" t="s">
        <v>153</v>
      </c>
      <c r="C86" t="s">
        <v>9</v>
      </c>
      <c r="D86" t="s">
        <v>177</v>
      </c>
      <c r="E86" t="s">
        <v>293</v>
      </c>
      <c r="F86">
        <v>38</v>
      </c>
      <c r="G86" s="22">
        <v>3590</v>
      </c>
      <c r="H86" s="22"/>
      <c r="I86" s="8"/>
      <c r="J86" s="2"/>
    </row>
    <row r="87" spans="1:10" ht="14.4" x14ac:dyDescent="0.3">
      <c r="A87" t="s">
        <v>154</v>
      </c>
      <c r="B87" t="s">
        <v>32</v>
      </c>
      <c r="C87" t="s">
        <v>9</v>
      </c>
      <c r="D87" t="s">
        <v>10</v>
      </c>
      <c r="E87" t="s">
        <v>291</v>
      </c>
      <c r="F87">
        <v>38</v>
      </c>
      <c r="G87" s="22">
        <v>2860</v>
      </c>
      <c r="H87" s="22"/>
      <c r="I87" s="8"/>
      <c r="J87" s="2"/>
    </row>
    <row r="88" spans="1:10" ht="14.4" x14ac:dyDescent="0.3">
      <c r="A88" t="s">
        <v>155</v>
      </c>
      <c r="B88" t="s">
        <v>156</v>
      </c>
      <c r="C88" t="s">
        <v>9</v>
      </c>
      <c r="D88" t="s">
        <v>180</v>
      </c>
      <c r="E88" t="s">
        <v>292</v>
      </c>
      <c r="F88">
        <v>38</v>
      </c>
      <c r="G88" s="22">
        <v>2990</v>
      </c>
      <c r="H88" s="22"/>
      <c r="I88" s="8"/>
      <c r="J88" s="2"/>
    </row>
    <row r="89" spans="1:10" ht="14.4" x14ac:dyDescent="0.3">
      <c r="A89" t="s">
        <v>157</v>
      </c>
      <c r="B89" t="s">
        <v>32</v>
      </c>
      <c r="C89" t="s">
        <v>9</v>
      </c>
      <c r="D89" t="s">
        <v>10</v>
      </c>
      <c r="E89" t="s">
        <v>290</v>
      </c>
      <c r="F89">
        <v>30</v>
      </c>
      <c r="G89" s="22">
        <v>2810</v>
      </c>
      <c r="H89" s="22"/>
      <c r="I89" s="8"/>
      <c r="J89" s="2"/>
    </row>
    <row r="90" spans="1:10" ht="14.4" x14ac:dyDescent="0.3">
      <c r="A90" t="s">
        <v>158</v>
      </c>
      <c r="B90" t="s">
        <v>30</v>
      </c>
      <c r="C90" t="s">
        <v>15</v>
      </c>
      <c r="D90" t="s">
        <v>10</v>
      </c>
      <c r="E90" t="s">
        <v>295</v>
      </c>
      <c r="F90">
        <v>38</v>
      </c>
      <c r="G90" s="22">
        <v>3785</v>
      </c>
      <c r="H90" s="22"/>
      <c r="I90" s="8"/>
      <c r="J90" s="2"/>
    </row>
    <row r="91" spans="1:10" ht="14.4" x14ac:dyDescent="0.3">
      <c r="A91" t="s">
        <v>159</v>
      </c>
      <c r="B91" t="s">
        <v>12</v>
      </c>
      <c r="C91" t="s">
        <v>9</v>
      </c>
      <c r="D91" t="s">
        <v>178</v>
      </c>
      <c r="E91" t="s">
        <v>291</v>
      </c>
      <c r="F91">
        <v>25</v>
      </c>
      <c r="G91" s="22">
        <v>1770</v>
      </c>
      <c r="H91" s="22"/>
      <c r="I91" s="8"/>
      <c r="J91" s="2"/>
    </row>
    <row r="92" spans="1:10" ht="14.4" x14ac:dyDescent="0.3">
      <c r="A92" t="s">
        <v>160</v>
      </c>
      <c r="B92" t="s">
        <v>161</v>
      </c>
      <c r="C92" t="s">
        <v>15</v>
      </c>
      <c r="D92" t="s">
        <v>179</v>
      </c>
      <c r="E92" t="s">
        <v>291</v>
      </c>
      <c r="F92">
        <v>30</v>
      </c>
      <c r="G92" s="22">
        <v>3540</v>
      </c>
      <c r="H92" s="22"/>
      <c r="I92" s="8"/>
      <c r="J92" s="2"/>
    </row>
    <row r="93" spans="1:10" ht="14.4" x14ac:dyDescent="0.3">
      <c r="A93" t="s">
        <v>162</v>
      </c>
      <c r="B93" t="s">
        <v>163</v>
      </c>
      <c r="C93" t="s">
        <v>9</v>
      </c>
      <c r="D93" t="s">
        <v>10</v>
      </c>
      <c r="E93" t="s">
        <v>292</v>
      </c>
      <c r="F93">
        <v>38</v>
      </c>
      <c r="G93" s="22">
        <v>3430</v>
      </c>
      <c r="H93" s="22"/>
      <c r="I93" s="8"/>
      <c r="J93" s="2"/>
    </row>
    <row r="94" spans="1:10" ht="14.4" x14ac:dyDescent="0.3">
      <c r="A94" t="s">
        <v>164</v>
      </c>
      <c r="B94" t="s">
        <v>79</v>
      </c>
      <c r="C94" t="s">
        <v>15</v>
      </c>
      <c r="D94" t="s">
        <v>180</v>
      </c>
      <c r="E94" t="s">
        <v>291</v>
      </c>
      <c r="F94">
        <v>38</v>
      </c>
      <c r="G94" s="22">
        <v>2980</v>
      </c>
      <c r="H94" s="22"/>
      <c r="I94" s="8"/>
      <c r="J94" s="2"/>
    </row>
    <row r="95" spans="1:10" ht="14.4" x14ac:dyDescent="0.3">
      <c r="A95" t="s">
        <v>165</v>
      </c>
      <c r="B95" t="s">
        <v>96</v>
      </c>
      <c r="C95" t="s">
        <v>15</v>
      </c>
      <c r="D95" t="s">
        <v>180</v>
      </c>
      <c r="E95" t="s">
        <v>291</v>
      </c>
      <c r="F95">
        <v>20</v>
      </c>
      <c r="G95" s="22">
        <v>1540</v>
      </c>
      <c r="H95" s="22"/>
      <c r="I95" s="8"/>
      <c r="J95" s="2"/>
    </row>
    <row r="96" spans="1:10" ht="14.4" x14ac:dyDescent="0.3">
      <c r="A96" t="s">
        <v>166</v>
      </c>
      <c r="B96" t="s">
        <v>69</v>
      </c>
      <c r="C96" t="s">
        <v>9</v>
      </c>
      <c r="D96" t="s">
        <v>10</v>
      </c>
      <c r="E96" t="s">
        <v>291</v>
      </c>
      <c r="F96">
        <v>38</v>
      </c>
      <c r="G96" s="22">
        <v>3250</v>
      </c>
      <c r="H96" s="22"/>
      <c r="I96" s="8"/>
      <c r="J96" s="2"/>
    </row>
    <row r="97" spans="1:10" ht="14.4" x14ac:dyDescent="0.3">
      <c r="A97" t="s">
        <v>167</v>
      </c>
      <c r="B97" t="s">
        <v>168</v>
      </c>
      <c r="C97" t="s">
        <v>9</v>
      </c>
      <c r="D97" t="s">
        <v>10</v>
      </c>
      <c r="E97" t="s">
        <v>290</v>
      </c>
      <c r="F97">
        <v>38</v>
      </c>
      <c r="G97" s="22">
        <v>2550</v>
      </c>
      <c r="H97" s="22"/>
      <c r="I97" s="8"/>
      <c r="J97" s="2"/>
    </row>
    <row r="98" spans="1:10" ht="14.4" x14ac:dyDescent="0.3">
      <c r="A98" t="s">
        <v>169</v>
      </c>
      <c r="B98" t="s">
        <v>30</v>
      </c>
      <c r="C98" t="s">
        <v>15</v>
      </c>
      <c r="D98" t="s">
        <v>10</v>
      </c>
      <c r="E98" t="s">
        <v>290</v>
      </c>
      <c r="F98">
        <v>30</v>
      </c>
      <c r="G98" s="22">
        <v>2960</v>
      </c>
      <c r="H98" s="22"/>
      <c r="I98" s="8"/>
      <c r="J98" s="2"/>
    </row>
    <row r="99" spans="1:10" ht="14.4" x14ac:dyDescent="0.3">
      <c r="A99" t="s">
        <v>170</v>
      </c>
      <c r="B99" t="s">
        <v>171</v>
      </c>
      <c r="C99" t="s">
        <v>15</v>
      </c>
      <c r="D99" t="s">
        <v>179</v>
      </c>
      <c r="E99" t="s">
        <v>292</v>
      </c>
      <c r="F99">
        <v>25</v>
      </c>
      <c r="G99" s="22">
        <v>2150</v>
      </c>
      <c r="H99" s="22"/>
      <c r="I99" s="8"/>
      <c r="J99" s="2"/>
    </row>
    <row r="100" spans="1:10" ht="14.4" x14ac:dyDescent="0.3">
      <c r="A100" t="s">
        <v>172</v>
      </c>
      <c r="B100" t="s">
        <v>173</v>
      </c>
      <c r="C100" t="s">
        <v>9</v>
      </c>
      <c r="D100" t="s">
        <v>10</v>
      </c>
      <c r="E100" t="s">
        <v>291</v>
      </c>
      <c r="F100">
        <v>38</v>
      </c>
      <c r="G100" s="22">
        <v>3100</v>
      </c>
      <c r="H100" s="22"/>
      <c r="I100" s="8"/>
      <c r="J100" s="2"/>
    </row>
    <row r="101" spans="1:10" ht="14.4" x14ac:dyDescent="0.3">
      <c r="E101"/>
      <c r="G101" s="9"/>
    </row>
    <row r="102" spans="1:10" ht="14.4" x14ac:dyDescent="0.3">
      <c r="E102"/>
      <c r="G102" s="9"/>
    </row>
    <row r="103" spans="1:10" ht="14.4" x14ac:dyDescent="0.3">
      <c r="E103"/>
      <c r="G103" s="8"/>
    </row>
    <row r="104" spans="1:10" ht="15" thickBot="1" x14ac:dyDescent="0.35">
      <c r="E104"/>
      <c r="G104" s="8"/>
    </row>
    <row r="105" spans="1:10" ht="18" thickBot="1" x14ac:dyDescent="0.35">
      <c r="A105" s="37" t="s">
        <v>288</v>
      </c>
      <c r="B105" s="26"/>
      <c r="C105" s="38"/>
      <c r="E105"/>
      <c r="I105" s="5"/>
    </row>
    <row r="106" spans="1:10" ht="20.25" customHeight="1" x14ac:dyDescent="0.3">
      <c r="E106"/>
      <c r="I106" s="5"/>
    </row>
    <row r="107" spans="1:10" ht="15" thickBot="1" x14ac:dyDescent="0.35">
      <c r="A107" s="17" t="s">
        <v>1</v>
      </c>
      <c r="B107" s="17" t="s">
        <v>2</v>
      </c>
      <c r="C107" s="17" t="s">
        <v>3</v>
      </c>
      <c r="D107" s="17" t="s">
        <v>4</v>
      </c>
      <c r="E107" s="17" t="s">
        <v>289</v>
      </c>
      <c r="F107" s="18" t="s">
        <v>5</v>
      </c>
      <c r="G107" s="21" t="s">
        <v>6</v>
      </c>
      <c r="I107" s="5"/>
    </row>
    <row r="108" spans="1:10" ht="14.4" x14ac:dyDescent="0.3">
      <c r="E108"/>
      <c r="I108" s="5"/>
    </row>
    <row r="109" spans="1:10" x14ac:dyDescent="0.25">
      <c r="I109" s="5"/>
    </row>
    <row r="110" spans="1:10" x14ac:dyDescent="0.25">
      <c r="I110" s="5"/>
    </row>
    <row r="111" spans="1:10" x14ac:dyDescent="0.25">
      <c r="I111" s="5"/>
    </row>
    <row r="112" spans="1:10" x14ac:dyDescent="0.25">
      <c r="I112" s="5"/>
    </row>
    <row r="113" spans="1:11" s="4" customFormat="1" x14ac:dyDescent="0.25">
      <c r="A113" s="2"/>
      <c r="B113" s="2"/>
      <c r="C113" s="2"/>
      <c r="D113" s="2"/>
      <c r="E113" s="2"/>
      <c r="F113" s="3"/>
      <c r="G113" s="9"/>
      <c r="I113" s="2"/>
      <c r="J113" s="1"/>
      <c r="K113" s="2"/>
    </row>
    <row r="114" spans="1:11" s="4" customFormat="1" x14ac:dyDescent="0.25">
      <c r="A114" s="2"/>
      <c r="B114" s="2"/>
      <c r="C114" s="2"/>
      <c r="D114" s="2"/>
      <c r="E114" s="2"/>
      <c r="F114" s="3"/>
      <c r="G114" s="8"/>
      <c r="I114" s="2"/>
      <c r="J114" s="1"/>
      <c r="K114" s="2"/>
    </row>
    <row r="115" spans="1:11" s="4" customFormat="1" x14ac:dyDescent="0.25">
      <c r="A115" s="2"/>
      <c r="B115" s="2"/>
      <c r="C115" s="2"/>
      <c r="D115" s="2"/>
      <c r="E115" s="2"/>
      <c r="F115" s="3"/>
      <c r="G115" s="8"/>
      <c r="I115" s="2"/>
      <c r="J115" s="1"/>
      <c r="K115" s="2"/>
    </row>
    <row r="116" spans="1:11" s="4" customFormat="1" x14ac:dyDescent="0.25">
      <c r="A116" s="2"/>
      <c r="B116" s="2"/>
      <c r="C116" s="2"/>
      <c r="D116" s="2"/>
      <c r="E116" s="2"/>
      <c r="F116" s="3"/>
      <c r="G116" s="8"/>
      <c r="I116" s="2"/>
      <c r="J116" s="1"/>
      <c r="K116" s="2"/>
    </row>
    <row r="117" spans="1:11" s="4" customFormat="1" x14ac:dyDescent="0.25">
      <c r="A117" s="2"/>
      <c r="B117" s="2"/>
      <c r="C117" s="2"/>
      <c r="D117" s="2"/>
      <c r="E117" s="2"/>
      <c r="F117" s="3"/>
      <c r="G117" s="8"/>
      <c r="I117" s="2"/>
      <c r="J117" s="1"/>
      <c r="K117" s="2"/>
    </row>
    <row r="118" spans="1:11" s="4" customFormat="1" x14ac:dyDescent="0.25">
      <c r="A118" s="2"/>
      <c r="B118" s="2"/>
      <c r="C118" s="2"/>
      <c r="D118" s="2"/>
      <c r="E118" s="2"/>
      <c r="F118" s="3"/>
      <c r="G118" s="8"/>
      <c r="I118" s="2"/>
      <c r="J118" s="1"/>
      <c r="K118" s="2"/>
    </row>
    <row r="119" spans="1:11" s="4" customFormat="1" x14ac:dyDescent="0.25">
      <c r="A119" s="2"/>
      <c r="B119" s="2"/>
      <c r="C119" s="2"/>
      <c r="D119" s="2"/>
      <c r="E119" s="2"/>
      <c r="F119" s="3"/>
      <c r="G119" s="9"/>
      <c r="I119" s="2"/>
      <c r="J119" s="1"/>
      <c r="K119" s="2"/>
    </row>
    <row r="120" spans="1:11" s="4" customFormat="1" x14ac:dyDescent="0.25">
      <c r="A120" s="2"/>
      <c r="B120" s="2"/>
      <c r="C120" s="2"/>
      <c r="D120" s="2"/>
      <c r="E120" s="2"/>
      <c r="F120" s="3"/>
      <c r="G120" s="9"/>
      <c r="I120" s="2"/>
      <c r="J120" s="1"/>
      <c r="K120" s="2"/>
    </row>
    <row r="121" spans="1:11" s="4" customFormat="1" x14ac:dyDescent="0.25">
      <c r="A121" s="2"/>
      <c r="B121" s="2"/>
      <c r="C121" s="2"/>
      <c r="D121" s="2"/>
      <c r="E121" s="2"/>
      <c r="F121" s="3"/>
      <c r="G121" s="9"/>
      <c r="I121" s="2"/>
      <c r="J121" s="1"/>
      <c r="K121" s="2"/>
    </row>
    <row r="122" spans="1:11" s="4" customFormat="1" x14ac:dyDescent="0.25">
      <c r="A122" s="2"/>
      <c r="B122" s="2"/>
      <c r="C122" s="2"/>
      <c r="D122" s="2"/>
      <c r="E122" s="2"/>
      <c r="F122" s="3"/>
      <c r="G122" s="9"/>
      <c r="I122" s="2"/>
      <c r="J122" s="1"/>
      <c r="K122" s="2"/>
    </row>
    <row r="123" spans="1:11" s="4" customFormat="1" x14ac:dyDescent="0.25">
      <c r="A123" s="2"/>
      <c r="B123" s="2"/>
      <c r="C123" s="2"/>
      <c r="D123" s="2"/>
      <c r="E123" s="2"/>
      <c r="F123" s="3"/>
      <c r="G123" s="9"/>
      <c r="I123" s="2"/>
      <c r="J123" s="1"/>
      <c r="K123" s="2"/>
    </row>
    <row r="124" spans="1:11" s="4" customFormat="1" x14ac:dyDescent="0.25">
      <c r="A124" s="2"/>
      <c r="B124" s="2"/>
      <c r="C124" s="2"/>
      <c r="D124" s="2"/>
      <c r="E124" s="2"/>
      <c r="F124" s="3"/>
      <c r="G124" s="9"/>
      <c r="I124" s="2"/>
      <c r="J124" s="1"/>
      <c r="K124" s="2"/>
    </row>
    <row r="125" spans="1:11" s="4" customFormat="1" x14ac:dyDescent="0.25">
      <c r="A125" s="2"/>
      <c r="B125" s="2"/>
      <c r="C125" s="2"/>
      <c r="D125" s="2"/>
      <c r="E125" s="2"/>
      <c r="F125" s="3"/>
      <c r="G125" s="8"/>
      <c r="I125" s="2"/>
      <c r="J125" s="1"/>
      <c r="K125" s="2"/>
    </row>
    <row r="126" spans="1:11" s="4" customFormat="1" x14ac:dyDescent="0.25">
      <c r="A126" s="2"/>
      <c r="B126" s="2"/>
      <c r="C126" s="2"/>
      <c r="D126" s="2"/>
      <c r="E126" s="2"/>
      <c r="F126" s="3"/>
      <c r="G126" s="8"/>
      <c r="I126" s="2"/>
      <c r="J126" s="1"/>
      <c r="K126" s="2"/>
    </row>
    <row r="127" spans="1:11" s="4" customFormat="1" x14ac:dyDescent="0.25">
      <c r="A127" s="2"/>
      <c r="B127" s="2"/>
      <c r="C127" s="2"/>
      <c r="D127" s="2"/>
      <c r="E127" s="2"/>
      <c r="F127" s="3"/>
      <c r="G127" s="8"/>
      <c r="I127" s="2"/>
      <c r="J127" s="1"/>
      <c r="K127" s="2"/>
    </row>
    <row r="128" spans="1:11" s="4" customFormat="1" x14ac:dyDescent="0.25">
      <c r="A128" s="2"/>
      <c r="B128" s="2"/>
      <c r="C128" s="2"/>
      <c r="D128" s="2"/>
      <c r="E128" s="2"/>
      <c r="F128" s="3"/>
      <c r="G128" s="8"/>
      <c r="I128" s="2"/>
      <c r="J128" s="1"/>
      <c r="K128" s="2"/>
    </row>
    <row r="129" spans="1:11" s="4" customFormat="1" x14ac:dyDescent="0.25">
      <c r="A129" s="2"/>
      <c r="B129" s="2"/>
      <c r="C129" s="2"/>
      <c r="D129" s="2"/>
      <c r="E129" s="2"/>
      <c r="F129" s="3"/>
      <c r="G129" s="8"/>
      <c r="I129" s="2"/>
      <c r="J129" s="1"/>
      <c r="K129" s="2"/>
    </row>
    <row r="130" spans="1:11" s="4" customFormat="1" x14ac:dyDescent="0.25">
      <c r="A130" s="2"/>
      <c r="B130" s="2"/>
      <c r="C130" s="2"/>
      <c r="D130" s="2"/>
      <c r="E130" s="2"/>
      <c r="F130" s="3"/>
      <c r="G130" s="9"/>
      <c r="I130" s="2"/>
      <c r="J130" s="1"/>
      <c r="K130" s="2"/>
    </row>
    <row r="131" spans="1:11" s="4" customFormat="1" x14ac:dyDescent="0.25">
      <c r="A131" s="2"/>
      <c r="B131" s="2"/>
      <c r="C131" s="2"/>
      <c r="D131" s="2"/>
      <c r="E131" s="2"/>
      <c r="F131" s="3"/>
      <c r="G131" s="9"/>
      <c r="I131" s="2"/>
      <c r="J131" s="1"/>
      <c r="K131" s="2"/>
    </row>
    <row r="132" spans="1:11" s="4" customFormat="1" x14ac:dyDescent="0.25">
      <c r="A132" s="2"/>
      <c r="B132" s="2"/>
      <c r="C132" s="2"/>
      <c r="D132" s="2"/>
      <c r="E132" s="2"/>
      <c r="F132" s="3"/>
      <c r="G132" s="9"/>
      <c r="I132" s="2"/>
      <c r="J132" s="1"/>
      <c r="K132" s="2"/>
    </row>
    <row r="133" spans="1:11" s="4" customFormat="1" x14ac:dyDescent="0.25">
      <c r="A133" s="2"/>
      <c r="B133" s="2"/>
      <c r="C133" s="2"/>
      <c r="D133" s="2"/>
      <c r="E133" s="2"/>
      <c r="F133" s="3"/>
      <c r="G133" s="9"/>
      <c r="I133" s="2"/>
      <c r="J133" s="1"/>
      <c r="K133" s="2"/>
    </row>
    <row r="134" spans="1:11" s="4" customFormat="1" x14ac:dyDescent="0.25">
      <c r="A134" s="2"/>
      <c r="B134" s="2"/>
      <c r="C134" s="2"/>
      <c r="D134" s="2"/>
      <c r="E134" s="2"/>
      <c r="F134" s="3"/>
      <c r="G134" s="9"/>
      <c r="I134" s="2"/>
      <c r="J134" s="1"/>
      <c r="K134" s="2"/>
    </row>
    <row r="135" spans="1:11" s="4" customFormat="1" x14ac:dyDescent="0.25">
      <c r="A135" s="2"/>
      <c r="B135" s="2"/>
      <c r="C135" s="2"/>
      <c r="D135" s="2"/>
      <c r="E135" s="2"/>
      <c r="F135" s="3"/>
      <c r="G135" s="9"/>
      <c r="I135" s="2"/>
      <c r="J135" s="1"/>
      <c r="K135" s="2"/>
    </row>
  </sheetData>
  <pageMargins left="0.78740157480314965" right="0.78740157480314965" top="0.98425196850393704" bottom="0.98425196850393704" header="0.51181102362204722" footer="0.51181102362204722"/>
  <pageSetup paperSize="9" scale="89" fitToHeight="0" orientation="portrait" r:id="rId1"/>
  <headerFooter alignWithMargins="0"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Angestellte</vt:lpstr>
      <vt:lpstr>Bewerbungen</vt:lpstr>
      <vt:lpstr>Umsatz</vt:lpstr>
      <vt:lpstr>Verteilung</vt:lpstr>
      <vt:lpstr>Werbung</vt:lpstr>
      <vt:lpstr>Analyse</vt:lpstr>
      <vt:lpstr>Analyse-2</vt:lpstr>
      <vt:lpstr>Wochenstunden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2021-03-27T07:10:52Z</dcterms:modified>
</cp:coreProperties>
</file>