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bine\Documents\HERDT\01_Autorin\01_EX2016C\Beispieldateien\04 - Kostenrechnerische Analysen\"/>
    </mc:Choice>
  </mc:AlternateContent>
  <bookViews>
    <workbookView xWindow="0" yWindow="0" windowWidth="19200" windowHeight="11205"/>
  </bookViews>
  <sheets>
    <sheet name="Deckungsbeitrag" sheetId="1" r:id="rId1"/>
    <sheet name="Break-even-Analyse" sheetId="2" r:id="rId2"/>
  </sheets>
  <calcPr calcId="171027"/>
</workbook>
</file>

<file path=xl/calcChain.xml><?xml version="1.0" encoding="utf-8"?>
<calcChain xmlns="http://schemas.openxmlformats.org/spreadsheetml/2006/main">
  <c r="F21" i="1" l="1"/>
  <c r="D15" i="1"/>
  <c r="D17" i="1" s="1"/>
  <c r="E15" i="1"/>
  <c r="E17" i="1" s="1"/>
  <c r="C15" i="1"/>
  <c r="C17" i="1" s="1"/>
  <c r="C9" i="1"/>
  <c r="D16" i="1" s="1"/>
  <c r="D19" i="1" s="1"/>
  <c r="D9" i="1"/>
  <c r="E16" i="1" s="1"/>
  <c r="E19" i="1" s="1"/>
  <c r="B9" i="1"/>
  <c r="C16" i="1" s="1"/>
  <c r="C19" i="1" s="1"/>
  <c r="F19" i="1" s="1"/>
  <c r="C18" i="1" l="1"/>
  <c r="E18" i="1"/>
  <c r="E20" i="1" s="1"/>
  <c r="D18" i="1"/>
  <c r="D20" i="1" s="1"/>
  <c r="C20" i="1" l="1"/>
  <c r="F20" i="1" s="1"/>
  <c r="F22" i="1" s="1"/>
  <c r="F18" i="1"/>
</calcChain>
</file>

<file path=xl/sharedStrings.xml><?xml version="1.0" encoding="utf-8"?>
<sst xmlns="http://schemas.openxmlformats.org/spreadsheetml/2006/main" count="52" uniqueCount="35">
  <si>
    <t>Deckungsbeitragsrechnung MOVEMENT GmbH</t>
  </si>
  <si>
    <t>Berechnung des Deckungsbeitrags der Fertigungslinie A:</t>
  </si>
  <si>
    <t>Monat Oktober</t>
  </si>
  <si>
    <t>Besucherstühle</t>
  </si>
  <si>
    <t>Bürostühle</t>
  </si>
  <si>
    <t>Stehhilfen</t>
  </si>
  <si>
    <t>Fertigungsmaterial</t>
  </si>
  <si>
    <t>Fertigungslöhne</t>
  </si>
  <si>
    <t>Variable Gemeinkosten</t>
  </si>
  <si>
    <t>Variable Stückkosten</t>
  </si>
  <si>
    <t>Fixe Kosten</t>
  </si>
  <si>
    <t>VK</t>
  </si>
  <si>
    <t>Produktionsmenge
[Stück/Monat]:</t>
  </si>
  <si>
    <t>Gesamt</t>
  </si>
  <si>
    <t>Ermittlung des
Deckungsbeitrags
(stückbezogen)</t>
  </si>
  <si>
    <t>Verkaufspreis</t>
  </si>
  <si>
    <t>Deckungsbeitrag</t>
  </si>
  <si>
    <t>Ermittlung des
Betriebserfolges
(periodenbezogen)</t>
  </si>
  <si>
    <t>Umsatzerlöse</t>
  </si>
  <si>
    <t>- Variable Kosten</t>
  </si>
  <si>
    <t>- Fixe Kosten</t>
  </si>
  <si>
    <t>Betriebserfolg der Fertigungslinie A (Stühle) im Oktober</t>
  </si>
  <si>
    <t>Ermittlung der Gewinnschwellenmenge für Besucherstühle</t>
  </si>
  <si>
    <t>FM</t>
  </si>
  <si>
    <t>FL</t>
  </si>
  <si>
    <t>Deckungsbeitrag (stückbezogen)</t>
  </si>
  <si>
    <t>db</t>
  </si>
  <si>
    <t>Menge</t>
  </si>
  <si>
    <t>Variable Kosten</t>
  </si>
  <si>
    <t>Gesamtkosten</t>
  </si>
  <si>
    <t>Gewinnschwellenmenge</t>
  </si>
  <si>
    <t>Break-even-Analyse MOVEMENT GmbH</t>
  </si>
  <si>
    <r>
      <t>k</t>
    </r>
    <r>
      <rPr>
        <vertAlign val="subscript"/>
        <sz val="11"/>
        <rFont val="Calibri"/>
        <family val="2"/>
        <scheme val="minor"/>
      </rPr>
      <t>V</t>
    </r>
  </si>
  <si>
    <r>
      <t>K</t>
    </r>
    <r>
      <rPr>
        <vertAlign val="subscript"/>
        <sz val="11"/>
        <rFont val="Calibri"/>
        <family val="2"/>
        <scheme val="minor"/>
      </rPr>
      <t>F</t>
    </r>
  </si>
  <si>
    <r>
      <t>- k</t>
    </r>
    <r>
      <rPr>
        <vertAlign val="subscript"/>
        <sz val="11"/>
        <rFont val="Calibri"/>
        <family val="2"/>
        <scheme val="minor"/>
      </rPr>
      <t>V</t>
    </r>
    <r>
      <rPr>
        <sz val="11"/>
        <rFont val="Calibri"/>
        <family val="2"/>
        <scheme val="minor"/>
      </rPr>
      <t xml:space="preserve"> (var. Stückk.)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</si>
</sst>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[$-407]mmmm\ yy;@"/>
    <numFmt numFmtId="165" formatCode="_-* #,##0.00\ [$€-1]_-;\-* #,##0.00\ [$€-1]_-;_-* &quot;-&quot;??\ [$€-1]_-"/>
    <numFmt numFmtId="166" formatCode="_-* #,##0.00\ [$€-1]_-;\-* #,##0.00\ [$€-1]_-;_-* &quot;-&quot;??\ [$€-1]_-;_-@_-"/>
    <numFmt numFmtId="167" formatCode="_(* #,##0.00_);_(* \(#,##0.00\);_(* &quot;-&quot;??_);_(@_)"/>
  </numFmts>
  <fonts count="9" x14ac:knownFonts="1">
    <font>
      <sz val="10"/>
      <name val="Arial"/>
      <family val="2"/>
    </font>
    <font>
      <sz val="10"/>
      <name val="Arial"/>
      <family val="2"/>
    </font>
    <font>
      <b/>
      <sz val="12"/>
      <name val="Calibri"/>
      <family val="2"/>
      <scheme val="minor"/>
    </font>
    <font>
      <sz val="9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62"/>
      <name val="Calibri"/>
      <family val="2"/>
      <scheme val="minor"/>
    </font>
    <font>
      <vertAlign val="subscript"/>
      <sz val="11"/>
      <name val="Calibri"/>
      <family val="2"/>
      <scheme val="minor"/>
    </font>
    <font>
      <sz val="11"/>
      <color indexed="62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167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102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 applyBorder="1" applyAlignment="1"/>
    <xf numFmtId="0" fontId="4" fillId="3" borderId="1" xfId="0" applyFont="1" applyFill="1" applyBorder="1" applyAlignment="1">
      <alignment horizontal="center"/>
    </xf>
    <xf numFmtId="0" fontId="4" fillId="0" borderId="28" xfId="0" applyFont="1" applyBorder="1"/>
    <xf numFmtId="165" fontId="4" fillId="0" borderId="29" xfId="2" applyFont="1" applyBorder="1" applyAlignment="1">
      <alignment horizontal="center"/>
    </xf>
    <xf numFmtId="165" fontId="4" fillId="0" borderId="30" xfId="2" applyFont="1" applyBorder="1"/>
    <xf numFmtId="165" fontId="4" fillId="0" borderId="6" xfId="2" applyFont="1" applyBorder="1" applyAlignment="1">
      <alignment horizontal="center"/>
    </xf>
    <xf numFmtId="165" fontId="4" fillId="0" borderId="31" xfId="2" applyFont="1" applyBorder="1"/>
    <xf numFmtId="165" fontId="4" fillId="0" borderId="9" xfId="2" applyFont="1" applyBorder="1" applyAlignment="1">
      <alignment horizontal="center"/>
    </xf>
    <xf numFmtId="165" fontId="4" fillId="0" borderId="32" xfId="2" applyFont="1" applyBorder="1"/>
    <xf numFmtId="165" fontId="4" fillId="0" borderId="31" xfId="2" applyFont="1" applyBorder="1" applyAlignment="1">
      <alignment horizontal="right"/>
    </xf>
    <xf numFmtId="0" fontId="4" fillId="0" borderId="33" xfId="0" applyFont="1" applyBorder="1"/>
    <xf numFmtId="0" fontId="5" fillId="2" borderId="34" xfId="0" applyFont="1" applyFill="1" applyBorder="1" applyAlignment="1"/>
    <xf numFmtId="0" fontId="7" fillId="2" borderId="28" xfId="0" applyFont="1" applyFill="1" applyBorder="1" applyAlignment="1">
      <alignment horizontal="center"/>
    </xf>
    <xf numFmtId="0" fontId="5" fillId="2" borderId="31" xfId="0" applyFont="1" applyFill="1" applyBorder="1" applyAlignment="1"/>
    <xf numFmtId="0" fontId="4" fillId="0" borderId="35" xfId="0" applyFont="1" applyBorder="1" applyAlignment="1">
      <alignment wrapText="1"/>
    </xf>
    <xf numFmtId="166" fontId="4" fillId="0" borderId="36" xfId="0" applyNumberFormat="1" applyFont="1" applyBorder="1" applyAlignment="1">
      <alignment horizontal="center"/>
    </xf>
    <xf numFmtId="166" fontId="4" fillId="0" borderId="37" xfId="0" applyNumberFormat="1" applyFont="1" applyBorder="1" applyAlignment="1">
      <alignment horizontal="center"/>
    </xf>
    <xf numFmtId="0" fontId="4" fillId="0" borderId="0" xfId="0" applyFont="1" applyBorder="1" applyAlignment="1">
      <alignment wrapText="1"/>
    </xf>
    <xf numFmtId="0" fontId="4" fillId="0" borderId="0" xfId="0" applyFont="1" applyBorder="1" applyAlignment="1">
      <alignment horizontal="center"/>
    </xf>
    <xf numFmtId="0" fontId="4" fillId="3" borderId="26" xfId="0" applyFont="1" applyFill="1" applyBorder="1" applyAlignment="1">
      <alignment horizontal="left"/>
    </xf>
    <xf numFmtId="0" fontId="4" fillId="3" borderId="38" xfId="0" applyFont="1" applyFill="1" applyBorder="1" applyAlignment="1">
      <alignment horizontal="center"/>
    </xf>
    <xf numFmtId="0" fontId="4" fillId="3" borderId="27" xfId="0" applyFont="1" applyFill="1" applyBorder="1" applyAlignment="1">
      <alignment horizontal="center"/>
    </xf>
    <xf numFmtId="0" fontId="4" fillId="4" borderId="6" xfId="0" applyFont="1" applyFill="1" applyBorder="1"/>
    <xf numFmtId="0" fontId="4" fillId="4" borderId="7" xfId="1" applyNumberFormat="1" applyFont="1" applyFill="1" applyBorder="1" applyAlignment="1">
      <alignment horizontal="center"/>
    </xf>
    <xf numFmtId="0" fontId="4" fillId="4" borderId="8" xfId="1" applyNumberFormat="1" applyFont="1" applyFill="1" applyBorder="1" applyAlignment="1">
      <alignment horizontal="center"/>
    </xf>
    <xf numFmtId="0" fontId="4" fillId="0" borderId="39" xfId="0" applyFont="1" applyBorder="1"/>
    <xf numFmtId="166" fontId="4" fillId="0" borderId="40" xfId="0" applyNumberFormat="1" applyFont="1" applyBorder="1"/>
    <xf numFmtId="166" fontId="4" fillId="0" borderId="41" xfId="0" applyNumberFormat="1" applyFont="1" applyBorder="1"/>
    <xf numFmtId="166" fontId="4" fillId="0" borderId="0" xfId="0" applyNumberFormat="1" applyFont="1"/>
    <xf numFmtId="166" fontId="4" fillId="0" borderId="23" xfId="0" applyNumberFormat="1" applyFont="1" applyBorder="1"/>
    <xf numFmtId="166" fontId="4" fillId="0" borderId="24" xfId="0" applyNumberFormat="1" applyFont="1" applyBorder="1"/>
    <xf numFmtId="0" fontId="8" fillId="5" borderId="14" xfId="0" applyFont="1" applyFill="1" applyBorder="1"/>
    <xf numFmtId="166" fontId="8" fillId="5" borderId="42" xfId="0" applyNumberFormat="1" applyFont="1" applyFill="1" applyBorder="1"/>
    <xf numFmtId="166" fontId="8" fillId="5" borderId="43" xfId="0" applyNumberFormat="1" applyFont="1" applyFill="1" applyBorder="1"/>
    <xf numFmtId="0" fontId="4" fillId="4" borderId="2" xfId="0" applyFont="1" applyFill="1" applyBorder="1"/>
    <xf numFmtId="0" fontId="4" fillId="4" borderId="4" xfId="0" applyFont="1" applyFill="1" applyBorder="1"/>
    <xf numFmtId="0" fontId="4" fillId="2" borderId="14" xfId="0" applyFont="1" applyFill="1" applyBorder="1"/>
    <xf numFmtId="166" fontId="4" fillId="2" borderId="37" xfId="0" applyNumberFormat="1" applyFont="1" applyFill="1" applyBorder="1"/>
    <xf numFmtId="0" fontId="4" fillId="3" borderId="2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/>
    </xf>
    <xf numFmtId="0" fontId="4" fillId="0" borderId="5" xfId="0" applyFont="1" applyBorder="1"/>
    <xf numFmtId="165" fontId="4" fillId="0" borderId="6" xfId="2" applyNumberFormat="1" applyFont="1" applyBorder="1"/>
    <xf numFmtId="165" fontId="4" fillId="0" borderId="7" xfId="2" applyNumberFormat="1" applyFont="1" applyBorder="1"/>
    <xf numFmtId="165" fontId="4" fillId="0" borderId="8" xfId="2" applyNumberFormat="1" applyFont="1" applyBorder="1"/>
    <xf numFmtId="165" fontId="4" fillId="0" borderId="9" xfId="2" applyNumberFormat="1" applyFont="1" applyBorder="1"/>
    <xf numFmtId="165" fontId="4" fillId="0" borderId="10" xfId="2" applyNumberFormat="1" applyFont="1" applyBorder="1"/>
    <xf numFmtId="165" fontId="4" fillId="0" borderId="11" xfId="2" applyNumberFormat="1" applyFont="1" applyBorder="1"/>
    <xf numFmtId="0" fontId="8" fillId="0" borderId="5" xfId="0" applyFont="1" applyBorder="1"/>
    <xf numFmtId="165" fontId="8" fillId="0" borderId="9" xfId="2" applyNumberFormat="1" applyFont="1" applyBorder="1"/>
    <xf numFmtId="165" fontId="8" fillId="0" borderId="10" xfId="2" applyNumberFormat="1" applyFont="1" applyBorder="1"/>
    <xf numFmtId="165" fontId="8" fillId="0" borderId="11" xfId="2" applyNumberFormat="1" applyFont="1" applyBorder="1"/>
    <xf numFmtId="165" fontId="4" fillId="0" borderId="6" xfId="2" applyNumberFormat="1" applyFont="1" applyBorder="1" applyAlignment="1">
      <alignment horizontal="right"/>
    </xf>
    <xf numFmtId="165" fontId="4" fillId="0" borderId="7" xfId="2" applyNumberFormat="1" applyFont="1" applyBorder="1" applyAlignment="1">
      <alignment horizontal="right"/>
    </xf>
    <xf numFmtId="165" fontId="4" fillId="0" borderId="8" xfId="2" applyNumberFormat="1" applyFont="1" applyBorder="1" applyAlignment="1">
      <alignment horizontal="right" vertical="center"/>
    </xf>
    <xf numFmtId="0" fontId="4" fillId="0" borderId="12" xfId="0" applyFont="1" applyBorder="1"/>
    <xf numFmtId="0" fontId="4" fillId="0" borderId="13" xfId="0" applyFont="1" applyBorder="1" applyAlignment="1">
      <alignment wrapText="1"/>
    </xf>
    <xf numFmtId="0" fontId="7" fillId="0" borderId="0" xfId="0" applyFont="1" applyBorder="1"/>
    <xf numFmtId="0" fontId="4" fillId="0" borderId="17" xfId="0" applyFont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/>
    </xf>
    <xf numFmtId="0" fontId="4" fillId="3" borderId="17" xfId="0" applyFont="1" applyFill="1" applyBorder="1" applyAlignment="1">
      <alignment horizontal="center"/>
    </xf>
    <xf numFmtId="0" fontId="4" fillId="0" borderId="19" xfId="0" applyFont="1" applyBorder="1"/>
    <xf numFmtId="166" fontId="4" fillId="0" borderId="7" xfId="2" applyNumberFormat="1" applyFont="1" applyBorder="1"/>
    <xf numFmtId="166" fontId="4" fillId="0" borderId="8" xfId="2" applyNumberFormat="1" applyFont="1" applyBorder="1"/>
    <xf numFmtId="166" fontId="4" fillId="0" borderId="5" xfId="2" applyNumberFormat="1" applyFont="1" applyBorder="1"/>
    <xf numFmtId="0" fontId="4" fillId="0" borderId="19" xfId="0" quotePrefix="1" applyFont="1" applyBorder="1"/>
    <xf numFmtId="166" fontId="4" fillId="0" borderId="7" xfId="0" applyNumberFormat="1" applyFont="1" applyBorder="1"/>
    <xf numFmtId="166" fontId="4" fillId="0" borderId="8" xfId="0" applyNumberFormat="1" applyFont="1" applyBorder="1"/>
    <xf numFmtId="166" fontId="4" fillId="0" borderId="5" xfId="0" applyNumberFormat="1" applyFont="1" applyBorder="1"/>
    <xf numFmtId="0" fontId="4" fillId="4" borderId="20" xfId="0" applyFont="1" applyFill="1" applyBorder="1"/>
    <xf numFmtId="166" fontId="4" fillId="4" borderId="15" xfId="0" applyNumberFormat="1" applyFont="1" applyFill="1" applyBorder="1"/>
    <xf numFmtId="166" fontId="4" fillId="4" borderId="16" xfId="0" applyNumberFormat="1" applyFont="1" applyFill="1" applyBorder="1"/>
    <xf numFmtId="166" fontId="4" fillId="0" borderId="13" xfId="0" applyNumberFormat="1" applyFont="1" applyFill="1" applyBorder="1"/>
    <xf numFmtId="0" fontId="4" fillId="0" borderId="22" xfId="0" applyFont="1" applyBorder="1"/>
    <xf numFmtId="166" fontId="4" fillId="0" borderId="21" xfId="0" applyNumberFormat="1" applyFont="1" applyBorder="1"/>
    <xf numFmtId="0" fontId="4" fillId="4" borderId="25" xfId="0" applyFont="1" applyFill="1" applyBorder="1"/>
    <xf numFmtId="166" fontId="4" fillId="4" borderId="10" xfId="0" applyNumberFormat="1" applyFont="1" applyFill="1" applyBorder="1"/>
    <xf numFmtId="166" fontId="4" fillId="4" borderId="11" xfId="0" applyNumberFormat="1" applyFont="1" applyFill="1" applyBorder="1"/>
    <xf numFmtId="166" fontId="4" fillId="4" borderId="12" xfId="0" applyNumberFormat="1" applyFont="1" applyFill="1" applyBorder="1"/>
    <xf numFmtId="0" fontId="4" fillId="0" borderId="19" xfId="0" quotePrefix="1" applyFont="1" applyFill="1" applyBorder="1"/>
    <xf numFmtId="166" fontId="4" fillId="0" borderId="7" xfId="0" applyNumberFormat="1" applyFont="1" applyFill="1" applyBorder="1"/>
    <xf numFmtId="166" fontId="4" fillId="0" borderId="8" xfId="0" applyNumberFormat="1" applyFont="1" applyFill="1" applyBorder="1"/>
    <xf numFmtId="0" fontId="8" fillId="0" borderId="20" xfId="0" applyFont="1" applyBorder="1"/>
    <xf numFmtId="0" fontId="8" fillId="0" borderId="15" xfId="0" applyFont="1" applyBorder="1"/>
    <xf numFmtId="0" fontId="8" fillId="0" borderId="16" xfId="0" applyFont="1" applyBorder="1"/>
    <xf numFmtId="166" fontId="8" fillId="5" borderId="13" xfId="0" applyNumberFormat="1" applyFont="1" applyFill="1" applyBorder="1"/>
    <xf numFmtId="0" fontId="4" fillId="0" borderId="14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4" fillId="0" borderId="0" xfId="0" applyFont="1" applyBorder="1" applyAlignment="1">
      <alignment horizontal="center"/>
    </xf>
    <xf numFmtId="164" fontId="7" fillId="0" borderId="0" xfId="0" applyNumberFormat="1" applyFont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2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3" borderId="26" xfId="0" applyFont="1" applyFill="1" applyBorder="1" applyAlignment="1">
      <alignment horizontal="center"/>
    </xf>
    <xf numFmtId="0" fontId="4" fillId="3" borderId="27" xfId="0" applyFont="1" applyFill="1" applyBorder="1" applyAlignment="1">
      <alignment horizontal="center"/>
    </xf>
  </cellXfs>
  <cellStyles count="3">
    <cellStyle name="Euro" xfId="2"/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tabSelected="1" workbookViewId="0">
      <selection activeCell="K29" sqref="K29"/>
    </sheetView>
  </sheetViews>
  <sheetFormatPr baseColWidth="10" defaultRowHeight="15" x14ac:dyDescent="0.25"/>
  <cols>
    <col min="1" max="1" width="22.140625" style="2" bestFit="1" customWidth="1"/>
    <col min="2" max="2" width="16" style="2" customWidth="1"/>
    <col min="3" max="3" width="14.7109375" style="2" bestFit="1" customWidth="1"/>
    <col min="4" max="6" width="14.42578125" style="2" customWidth="1"/>
    <col min="7" max="16384" width="11.42578125" style="2"/>
  </cols>
  <sheetData>
    <row r="1" spans="1:6" s="1" customFormat="1" ht="15.75" x14ac:dyDescent="0.25">
      <c r="A1" s="92" t="s">
        <v>0</v>
      </c>
      <c r="B1" s="92"/>
      <c r="C1" s="92"/>
      <c r="D1" s="92"/>
      <c r="E1" s="92"/>
      <c r="F1" s="92"/>
    </row>
    <row r="2" spans="1:6" x14ac:dyDescent="0.25">
      <c r="A2" s="93" t="s">
        <v>1</v>
      </c>
      <c r="B2" s="93"/>
      <c r="C2" s="93"/>
      <c r="D2" s="93"/>
      <c r="E2" s="93"/>
      <c r="F2" s="93"/>
    </row>
    <row r="3" spans="1:6" x14ac:dyDescent="0.25">
      <c r="A3" s="94" t="s">
        <v>2</v>
      </c>
      <c r="B3" s="94"/>
      <c r="C3" s="94"/>
      <c r="D3" s="94"/>
      <c r="E3" s="94"/>
      <c r="F3" s="94"/>
    </row>
    <row r="4" spans="1:6" ht="11.25" customHeight="1" thickBot="1" x14ac:dyDescent="0.3">
      <c r="A4" s="3"/>
      <c r="B4" s="3"/>
      <c r="C4" s="3"/>
      <c r="D4" s="3"/>
    </row>
    <row r="5" spans="1:6" x14ac:dyDescent="0.25">
      <c r="A5" s="4"/>
      <c r="B5" s="41" t="s">
        <v>3</v>
      </c>
      <c r="C5" s="42" t="s">
        <v>4</v>
      </c>
      <c r="D5" s="43" t="s">
        <v>5</v>
      </c>
    </row>
    <row r="6" spans="1:6" x14ac:dyDescent="0.25">
      <c r="A6" s="44" t="s">
        <v>6</v>
      </c>
      <c r="B6" s="45">
        <v>38</v>
      </c>
      <c r="C6" s="46">
        <v>90</v>
      </c>
      <c r="D6" s="47">
        <v>56</v>
      </c>
    </row>
    <row r="7" spans="1:6" x14ac:dyDescent="0.25">
      <c r="A7" s="44" t="s">
        <v>7</v>
      </c>
      <c r="B7" s="45">
        <v>25</v>
      </c>
      <c r="C7" s="46">
        <v>52</v>
      </c>
      <c r="D7" s="47">
        <v>30</v>
      </c>
    </row>
    <row r="8" spans="1:6" x14ac:dyDescent="0.25">
      <c r="A8" s="44" t="s">
        <v>8</v>
      </c>
      <c r="B8" s="48">
        <v>36</v>
      </c>
      <c r="C8" s="49">
        <v>93</v>
      </c>
      <c r="D8" s="50">
        <v>61</v>
      </c>
    </row>
    <row r="9" spans="1:6" x14ac:dyDescent="0.25">
      <c r="A9" s="51" t="s">
        <v>9</v>
      </c>
      <c r="B9" s="52">
        <f>SUM(B6:B8)</f>
        <v>99</v>
      </c>
      <c r="C9" s="53">
        <f t="shared" ref="C9:D9" si="0">SUM(C6:C8)</f>
        <v>235</v>
      </c>
      <c r="D9" s="54">
        <f t="shared" si="0"/>
        <v>147</v>
      </c>
    </row>
    <row r="10" spans="1:6" x14ac:dyDescent="0.25">
      <c r="A10" s="44" t="s">
        <v>10</v>
      </c>
      <c r="B10" s="55">
        <v>41325</v>
      </c>
      <c r="C10" s="56">
        <v>95974</v>
      </c>
      <c r="D10" s="57">
        <v>58464</v>
      </c>
    </row>
    <row r="11" spans="1:6" x14ac:dyDescent="0.25">
      <c r="A11" s="58" t="s">
        <v>11</v>
      </c>
      <c r="B11" s="48">
        <v>245</v>
      </c>
      <c r="C11" s="49">
        <v>510</v>
      </c>
      <c r="D11" s="50">
        <v>180</v>
      </c>
    </row>
    <row r="12" spans="1:6" ht="30.75" thickBot="1" x14ac:dyDescent="0.3">
      <c r="A12" s="59" t="s">
        <v>12</v>
      </c>
      <c r="B12" s="89">
        <v>989</v>
      </c>
      <c r="C12" s="90">
        <v>402</v>
      </c>
      <c r="D12" s="91">
        <v>343</v>
      </c>
    </row>
    <row r="13" spans="1:6" ht="13.5" customHeight="1" thickBot="1" x14ac:dyDescent="0.3">
      <c r="A13" s="60"/>
    </row>
    <row r="14" spans="1:6" x14ac:dyDescent="0.25">
      <c r="A14" s="61"/>
      <c r="B14" s="62"/>
      <c r="C14" s="42" t="s">
        <v>3</v>
      </c>
      <c r="D14" s="42" t="s">
        <v>4</v>
      </c>
      <c r="E14" s="43" t="s">
        <v>5</v>
      </c>
      <c r="F14" s="63" t="s">
        <v>13</v>
      </c>
    </row>
    <row r="15" spans="1:6" x14ac:dyDescent="0.25">
      <c r="A15" s="95" t="s">
        <v>14</v>
      </c>
      <c r="B15" s="64" t="s">
        <v>15</v>
      </c>
      <c r="C15" s="65">
        <f>B11</f>
        <v>245</v>
      </c>
      <c r="D15" s="65">
        <f t="shared" ref="D15:E15" si="1">C11</f>
        <v>510</v>
      </c>
      <c r="E15" s="66">
        <f t="shared" si="1"/>
        <v>180</v>
      </c>
      <c r="F15" s="67"/>
    </row>
    <row r="16" spans="1:6" ht="18" x14ac:dyDescent="0.35">
      <c r="A16" s="96"/>
      <c r="B16" s="68" t="s">
        <v>34</v>
      </c>
      <c r="C16" s="69">
        <f>B9</f>
        <v>99</v>
      </c>
      <c r="D16" s="69">
        <f t="shared" ref="D16:E16" si="2">C9</f>
        <v>235</v>
      </c>
      <c r="E16" s="70">
        <f t="shared" si="2"/>
        <v>147</v>
      </c>
      <c r="F16" s="71"/>
    </row>
    <row r="17" spans="1:6" ht="15.75" thickBot="1" x14ac:dyDescent="0.3">
      <c r="A17" s="97"/>
      <c r="B17" s="72" t="s">
        <v>16</v>
      </c>
      <c r="C17" s="73">
        <f>C15-C16</f>
        <v>146</v>
      </c>
      <c r="D17" s="73">
        <f t="shared" ref="D17:E17" si="3">D15-D16</f>
        <v>275</v>
      </c>
      <c r="E17" s="74">
        <f t="shared" si="3"/>
        <v>33</v>
      </c>
      <c r="F17" s="75"/>
    </row>
    <row r="18" spans="1:6" x14ac:dyDescent="0.25">
      <c r="A18" s="98" t="s">
        <v>17</v>
      </c>
      <c r="B18" s="76" t="s">
        <v>18</v>
      </c>
      <c r="C18" s="32">
        <f>C15*B12</f>
        <v>242305</v>
      </c>
      <c r="D18" s="32">
        <f t="shared" ref="D18:E18" si="4">D15*C12</f>
        <v>205020</v>
      </c>
      <c r="E18" s="33">
        <f t="shared" si="4"/>
        <v>61740</v>
      </c>
      <c r="F18" s="77">
        <f>SUM(C18:E18)</f>
        <v>509065</v>
      </c>
    </row>
    <row r="19" spans="1:6" x14ac:dyDescent="0.25">
      <c r="A19" s="95"/>
      <c r="B19" s="68" t="s">
        <v>19</v>
      </c>
      <c r="C19" s="69">
        <f>C16*B12</f>
        <v>97911</v>
      </c>
      <c r="D19" s="69">
        <f t="shared" ref="D19:E19" si="5">D16*C12</f>
        <v>94470</v>
      </c>
      <c r="E19" s="70">
        <f t="shared" si="5"/>
        <v>50421</v>
      </c>
      <c r="F19" s="71">
        <f t="shared" ref="F19:F20" si="6">SUM(C19:E19)</f>
        <v>242802</v>
      </c>
    </row>
    <row r="20" spans="1:6" x14ac:dyDescent="0.25">
      <c r="A20" s="95"/>
      <c r="B20" s="78" t="s">
        <v>16</v>
      </c>
      <c r="C20" s="79">
        <f>C18-C19</f>
        <v>144394</v>
      </c>
      <c r="D20" s="79">
        <f t="shared" ref="D20:E20" si="7">D18-D19</f>
        <v>110550</v>
      </c>
      <c r="E20" s="80">
        <f t="shared" si="7"/>
        <v>11319</v>
      </c>
      <c r="F20" s="81">
        <f t="shared" si="6"/>
        <v>266263</v>
      </c>
    </row>
    <row r="21" spans="1:6" x14ac:dyDescent="0.25">
      <c r="A21" s="95"/>
      <c r="B21" s="82" t="s">
        <v>20</v>
      </c>
      <c r="C21" s="83"/>
      <c r="D21" s="83"/>
      <c r="E21" s="84"/>
      <c r="F21" s="71">
        <f>SUM(B10:D10)</f>
        <v>195763</v>
      </c>
    </row>
    <row r="22" spans="1:6" ht="15.75" thickBot="1" x14ac:dyDescent="0.3">
      <c r="A22" s="99"/>
      <c r="B22" s="85" t="s">
        <v>21</v>
      </c>
      <c r="C22" s="86"/>
      <c r="D22" s="86"/>
      <c r="E22" s="87"/>
      <c r="F22" s="88">
        <f>F20-F21</f>
        <v>70500</v>
      </c>
    </row>
  </sheetData>
  <mergeCells count="5">
    <mergeCell ref="A1:F1"/>
    <mergeCell ref="A2:F2"/>
    <mergeCell ref="A3:F3"/>
    <mergeCell ref="A15:A17"/>
    <mergeCell ref="A18:A22"/>
  </mergeCells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workbookViewId="0">
      <selection activeCell="J14" sqref="J14"/>
    </sheetView>
  </sheetViews>
  <sheetFormatPr baseColWidth="10" defaultRowHeight="15" x14ac:dyDescent="0.25"/>
  <cols>
    <col min="1" max="1" width="23.28515625" style="2" bestFit="1" customWidth="1"/>
    <col min="2" max="2" width="14.140625" style="2" customWidth="1"/>
    <col min="3" max="3" width="15.85546875" style="2" customWidth="1"/>
    <col min="4" max="4" width="3.5703125" style="2" customWidth="1"/>
    <col min="5" max="16384" width="11.42578125" style="2"/>
  </cols>
  <sheetData>
    <row r="1" spans="1:3" s="1" customFormat="1" ht="15.75" x14ac:dyDescent="0.25">
      <c r="A1" s="92" t="s">
        <v>31</v>
      </c>
      <c r="B1" s="92"/>
      <c r="C1" s="92"/>
    </row>
    <row r="2" spans="1:3" x14ac:dyDescent="0.25">
      <c r="A2" s="93" t="s">
        <v>22</v>
      </c>
      <c r="B2" s="93"/>
      <c r="C2" s="93"/>
    </row>
    <row r="3" spans="1:3" ht="15.75" thickBot="1" x14ac:dyDescent="0.3">
      <c r="A3" s="3"/>
      <c r="B3" s="3"/>
      <c r="C3" s="3"/>
    </row>
    <row r="4" spans="1:3" x14ac:dyDescent="0.25">
      <c r="A4" s="4"/>
      <c r="B4" s="100" t="s">
        <v>3</v>
      </c>
      <c r="C4" s="101"/>
    </row>
    <row r="5" spans="1:3" x14ac:dyDescent="0.25">
      <c r="A5" s="5" t="s">
        <v>6</v>
      </c>
      <c r="B5" s="6" t="s">
        <v>23</v>
      </c>
      <c r="C5" s="7"/>
    </row>
    <row r="6" spans="1:3" x14ac:dyDescent="0.25">
      <c r="A6" s="5" t="s">
        <v>7</v>
      </c>
      <c r="B6" s="8" t="s">
        <v>24</v>
      </c>
      <c r="C6" s="9"/>
    </row>
    <row r="7" spans="1:3" x14ac:dyDescent="0.25">
      <c r="A7" s="5" t="s">
        <v>8</v>
      </c>
      <c r="B7" s="10"/>
      <c r="C7" s="11"/>
    </row>
    <row r="8" spans="1:3" ht="18" x14ac:dyDescent="0.35">
      <c r="A8" s="5" t="s">
        <v>9</v>
      </c>
      <c r="B8" s="10" t="s">
        <v>32</v>
      </c>
      <c r="C8" s="11"/>
    </row>
    <row r="9" spans="1:3" ht="18" x14ac:dyDescent="0.35">
      <c r="A9" s="5" t="s">
        <v>10</v>
      </c>
      <c r="B9" s="10" t="s">
        <v>33</v>
      </c>
      <c r="C9" s="12"/>
    </row>
    <row r="10" spans="1:3" x14ac:dyDescent="0.25">
      <c r="A10" s="13" t="s">
        <v>15</v>
      </c>
      <c r="B10" s="10" t="s">
        <v>11</v>
      </c>
      <c r="C10" s="11"/>
    </row>
    <row r="11" spans="1:3" x14ac:dyDescent="0.25">
      <c r="A11" s="14"/>
      <c r="B11" s="15"/>
      <c r="C11" s="16"/>
    </row>
    <row r="12" spans="1:3" ht="30.75" thickBot="1" x14ac:dyDescent="0.3">
      <c r="A12" s="17" t="s">
        <v>25</v>
      </c>
      <c r="B12" s="18" t="s">
        <v>26</v>
      </c>
      <c r="C12" s="19"/>
    </row>
    <row r="13" spans="1:3" x14ac:dyDescent="0.25">
      <c r="A13" s="20"/>
      <c r="B13" s="21"/>
      <c r="C13" s="3"/>
    </row>
    <row r="14" spans="1:3" ht="15.75" thickBot="1" x14ac:dyDescent="0.3">
      <c r="A14" s="20"/>
      <c r="B14" s="21"/>
      <c r="C14" s="3"/>
    </row>
    <row r="15" spans="1:3" x14ac:dyDescent="0.25">
      <c r="A15" s="22" t="s">
        <v>3</v>
      </c>
      <c r="B15" s="23"/>
      <c r="C15" s="24"/>
    </row>
    <row r="16" spans="1:3" x14ac:dyDescent="0.25">
      <c r="A16" s="25" t="s">
        <v>27</v>
      </c>
      <c r="B16" s="26">
        <v>0</v>
      </c>
      <c r="C16" s="27">
        <v>1000</v>
      </c>
    </row>
    <row r="17" spans="1:5" x14ac:dyDescent="0.25">
      <c r="A17" s="28" t="s">
        <v>18</v>
      </c>
      <c r="B17" s="29"/>
      <c r="C17" s="30"/>
    </row>
    <row r="18" spans="1:5" x14ac:dyDescent="0.25">
      <c r="A18" s="28" t="s">
        <v>28</v>
      </c>
      <c r="B18" s="29"/>
      <c r="C18" s="30"/>
    </row>
    <row r="19" spans="1:5" x14ac:dyDescent="0.25">
      <c r="A19" s="28" t="s">
        <v>16</v>
      </c>
      <c r="B19" s="29"/>
      <c r="C19" s="30"/>
      <c r="E19" s="31"/>
    </row>
    <row r="20" spans="1:5" x14ac:dyDescent="0.25">
      <c r="A20" s="28" t="s">
        <v>10</v>
      </c>
      <c r="B20" s="32"/>
      <c r="C20" s="33"/>
    </row>
    <row r="21" spans="1:5" ht="15.75" thickBot="1" x14ac:dyDescent="0.3">
      <c r="A21" s="34" t="s">
        <v>29</v>
      </c>
      <c r="B21" s="35"/>
      <c r="C21" s="36"/>
    </row>
    <row r="23" spans="1:5" ht="15.75" thickBot="1" x14ac:dyDescent="0.3"/>
    <row r="24" spans="1:5" x14ac:dyDescent="0.25">
      <c r="A24" s="37" t="s">
        <v>30</v>
      </c>
      <c r="B24" s="38"/>
    </row>
    <row r="25" spans="1:5" ht="15.75" thickBot="1" x14ac:dyDescent="0.3">
      <c r="A25" s="39" t="s">
        <v>18</v>
      </c>
      <c r="B25" s="40"/>
    </row>
  </sheetData>
  <mergeCells count="3">
    <mergeCell ref="A1:C1"/>
    <mergeCell ref="A2:C2"/>
    <mergeCell ref="B4:C4"/>
  </mergeCell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Deckungsbeitrag</vt:lpstr>
      <vt:lpstr>Break-even-Analyse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Sephan Barner</dc:creator>
  <cp:lastModifiedBy>Sabine Spieß</cp:lastModifiedBy>
  <dcterms:created xsi:type="dcterms:W3CDTF">2011-12-22T12:03:06Z</dcterms:created>
  <dcterms:modified xsi:type="dcterms:W3CDTF">2016-09-09T07:26:41Z</dcterms:modified>
</cp:coreProperties>
</file>